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4\"/>
    </mc:Choice>
  </mc:AlternateContent>
  <xr:revisionPtr revIDLastSave="0" documentId="8_{C06A6082-1A31-40ED-95F6-7C4353ABBEFB}" xr6:coauthVersionLast="47" xr6:coauthVersionMax="47" xr10:uidLastSave="{00000000-0000-0000-0000-000000000000}"/>
  <bookViews>
    <workbookView xWindow="-120" yWindow="-120" windowWidth="29040" windowHeight="15840" xr2:uid="{1A3EF8D8-8EF5-4197-89FA-B7B4FFF667B9}"/>
  </bookViews>
  <sheets>
    <sheet name="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E19" i="1"/>
  <c r="O19" i="1" s="1"/>
  <c r="O23" i="1" s="1"/>
  <c r="G23" i="1"/>
  <c r="B23" i="1"/>
  <c r="L31" i="1"/>
  <c r="L30" i="1"/>
  <c r="M23" i="1"/>
  <c r="L23" i="1"/>
  <c r="K23" i="1"/>
  <c r="H23" i="1"/>
  <c r="F23" i="1"/>
  <c r="D23" i="1"/>
  <c r="N19" i="1"/>
  <c r="N23" i="1" s="1"/>
  <c r="I19" i="1" l="1"/>
  <c r="I23" i="1" s="1"/>
  <c r="E23" i="1"/>
  <c r="J19" i="1"/>
  <c r="J23" i="1" s="1"/>
</calcChain>
</file>

<file path=xl/sharedStrings.xml><?xml version="1.0" encoding="utf-8"?>
<sst xmlns="http://schemas.openxmlformats.org/spreadsheetml/2006/main" count="98" uniqueCount="95">
  <si>
    <t>CUADRO RESUMEN DE LA SITUACIÓN FINANCIERA</t>
  </si>
  <si>
    <t>EJERCICIO FISCAL 2024</t>
  </si>
  <si>
    <r>
      <t xml:space="preserve">°  Nota: </t>
    </r>
    <r>
      <rPr>
        <sz val="12"/>
        <rFont val="Arial Narrow"/>
        <family val="2"/>
      </rPr>
      <t>anexar papel de trabajo de cómo se integran las cuentas Deudoras y Acreedoras</t>
    </r>
  </si>
  <si>
    <t>CUENTAS DE RESULTADOS</t>
  </si>
  <si>
    <t>CUENTAS DE BALANCE</t>
  </si>
  <si>
    <t>FUENTE DE FINANCIAMIENTO</t>
  </si>
  <si>
    <t>APROBADO / MODIFICADO ANUAL</t>
  </si>
  <si>
    <t>INGRESOS Y OTROS BENEFICIOS ACUMULADOS</t>
  </si>
  <si>
    <t>INTERESES GENERADOS ACUMULADOS</t>
  </si>
  <si>
    <t>GASTOS Y OTRAS PÉRDIDAS ACUMULADOS</t>
  </si>
  <si>
    <t>DEPRECIACION</t>
  </si>
  <si>
    <t>BIENES</t>
  </si>
  <si>
    <t>%</t>
  </si>
  <si>
    <t>POR EROGAR
(D)</t>
  </si>
  <si>
    <t>SALDOS EN CAJA Y BANCOS
(A)</t>
  </si>
  <si>
    <t>° DEUDORAS DE ACTIVO
(B)</t>
  </si>
  <si>
    <t xml:space="preserve">° ACREEDORAS DE PASIVO
( C ) </t>
  </si>
  <si>
    <t>DIFERENCIA
A+B-C = D</t>
  </si>
  <si>
    <t>AVANCE %</t>
  </si>
  <si>
    <t>ACOMULADA</t>
  </si>
  <si>
    <t>ADQUIRIDOS</t>
  </si>
  <si>
    <t xml:space="preserve">FIN. </t>
  </si>
  <si>
    <t>ING. PROPIOS</t>
  </si>
  <si>
    <t>Impuestos</t>
  </si>
  <si>
    <t>Derechos</t>
  </si>
  <si>
    <t>Aprovechamientos</t>
  </si>
  <si>
    <t>Productos</t>
  </si>
  <si>
    <t>Ingresos por Ventas</t>
  </si>
  <si>
    <t xml:space="preserve">otros </t>
  </si>
  <si>
    <t>TOTALES:</t>
  </si>
  <si>
    <t>CONCEPTO</t>
  </si>
  <si>
    <t>PRESUPUESTO</t>
  </si>
  <si>
    <t>ACUMULADO</t>
  </si>
  <si>
    <t xml:space="preserve"> EJEMPLO:</t>
  </si>
  <si>
    <t>C.N.A.</t>
  </si>
  <si>
    <t>LUZ</t>
  </si>
  <si>
    <t/>
  </si>
  <si>
    <t>CLORACIÓN</t>
  </si>
  <si>
    <t>Formato : FR-01</t>
  </si>
  <si>
    <t>REFERENCIA</t>
  </si>
  <si>
    <t>DESCRIPCIÓN</t>
  </si>
  <si>
    <r>
      <rPr>
        <b/>
        <sz val="10"/>
        <color indexed="50"/>
        <rFont val="Arial Narrow"/>
        <family val="2"/>
      </rPr>
      <t>ENTIDAD FISCALIZADA MUNICIPAL</t>
    </r>
    <r>
      <rPr>
        <b/>
        <sz val="10"/>
        <rFont val="Arial Narrow"/>
        <family val="2"/>
      </rPr>
      <t>:</t>
    </r>
  </si>
  <si>
    <t>Especificar el nombre de la Entidad.</t>
  </si>
  <si>
    <t>EJERCICIO FISCAL:</t>
  </si>
  <si>
    <t>Indicar el ejercicio fiscal correspondiente</t>
  </si>
  <si>
    <t>FUENTE DE FINANCIAMIENTO:</t>
  </si>
  <si>
    <t>Nombre de los fondos y ejercicio que maneja el sujeto de revisión.</t>
  </si>
  <si>
    <t>PERIODO QUE REPORTA</t>
  </si>
  <si>
    <t>Periodo reportado.</t>
  </si>
  <si>
    <t>APROBADO / MODIFICADO ANUAL:</t>
  </si>
  <si>
    <t>Refleja las asignaciones presupuestarias anuales según lo establecido en el  Presupuesto de Egresos y sus anexos, o bien, la asignación presupuestaria que resulta de incorporar, en su caso, las adecuaciones presupuestarias al presupuesto aprobado.</t>
  </si>
  <si>
    <t>CUENTAS DE RESULTADOS:</t>
  </si>
  <si>
    <t>Indicar los Ingresos y otros beneficios acumulados, los Intereses Generados acumulados o los Gastos y otras pérdidas acumulados, el porcentaje y los Ingresos y otros beneficios pendientes de erogar.</t>
  </si>
  <si>
    <t>INGRESOS Y OTROS BENEFICIOS ACUMULADOS:</t>
  </si>
  <si>
    <t>Representa el importe de los ingresos y otros beneficios del ente público provenientes de los ingresos de gestión, participaciones, aportaciones, transferencias, asignaciones, subsidios y otras ayudas y otros ingresos.</t>
  </si>
  <si>
    <t>INTERESES GENERADOS ACUMULADOS:</t>
  </si>
  <si>
    <t>Representa el importe de los rendimientos financieros y/o intereses bancarios generados por el manejo de las cuentas bancarias de los de los ingresos de gestión, participaciones, aportaciones, transferencias, asignaciones, subsidios y otras ayudas y otros ingresos.</t>
  </si>
  <si>
    <t>GASTOS Y OTRAS PÉRDIDAS ACUMULADOS:</t>
  </si>
  <si>
    <t>Representa el importe de los gastos y otras pérdidas del ente público, incurridos por gastos de funcionamiento, intereses, transferencias, participaciones y aportaciones otorgadas, otras pérdidas de la gestión y extraordinarias, entre otras.</t>
  </si>
  <si>
    <t>%:</t>
  </si>
  <si>
    <t>Representa el porcentaje de la aplicación de los ingresos, otros bneficios acumulados e intereses generados, y se calcula dividiendo los gastos y otras pérdidas entre los ingresos (mas intereses).</t>
  </si>
  <si>
    <t>POR EROGAR:</t>
  </si>
  <si>
    <t>Importe de ingresos y otros beneficios pendientes de erogar.</t>
  </si>
  <si>
    <t>CUENTAS DE BALANCE:</t>
  </si>
  <si>
    <t>Indicar los saldos en caja y bancos, las cuentas deudoras de activo, acreedoras de pasivo y la diferencia.</t>
  </si>
  <si>
    <t>SALDOS EN CAJA Y BANCOS:</t>
  </si>
  <si>
    <t>Importe reflejado en caja y bancos al mes que se reporta.</t>
  </si>
  <si>
    <t>DEUDORAS DE ACTIVO:</t>
  </si>
  <si>
    <t>Sumatoria de las cuentas deudoras de cada fuente de financiamiento.</t>
  </si>
  <si>
    <t>ACREEDORAS DE PASIVO:</t>
  </si>
  <si>
    <t>Sumatoria de las cuentas acreedoras de cada fuente de financiamiento.</t>
  </si>
  <si>
    <t>DIFERENCIA:</t>
  </si>
  <si>
    <t>Sumatoria de las cuentas de Activo menos Pasivo igual a Recursos por Erogar.</t>
  </si>
  <si>
    <t>AVANCE %:</t>
  </si>
  <si>
    <t>Representa el porcentaje de la aplicación de recursos respecto al presupuesto aprobado/modificado, y se calcula dividiendo los gastos y otras pérdidas entre el presupuesto aprobado/modificado anual.</t>
  </si>
  <si>
    <t>IRREDUCTIBLES:</t>
  </si>
  <si>
    <t>Gastos que la Entidad debe hacer de manera mensual.</t>
  </si>
  <si>
    <t>CONCEPTO:</t>
  </si>
  <si>
    <t>Nombre de la cuenta.</t>
  </si>
  <si>
    <t>PRESUPUESTO:</t>
  </si>
  <si>
    <t>Importe total presupuestado para cada concepto.</t>
  </si>
  <si>
    <t>Importe total ejercido al mes que se reporta.</t>
  </si>
  <si>
    <t>Porcentaje reflejado entre lo presupuestado y lo acumulado, y se calcula dividiendo el acumulado entre el presupuesto</t>
  </si>
  <si>
    <t>ELABORÓ:</t>
  </si>
  <si>
    <t>Incluir el nombre y firma de la persona que llenó el formato.</t>
  </si>
  <si>
    <t>AUTORIZÓ:</t>
  </si>
  <si>
    <t>Incluir el nombre y firma del responsable del área encargada de la información.</t>
  </si>
  <si>
    <t>REVISÓ:</t>
  </si>
  <si>
    <t>Incluir el nombre y firma de la persona que revisó el formato.</t>
  </si>
  <si>
    <t xml:space="preserve">                                                                                                DEL 01 DE ENERO  AL 31 DE DICIEMBRE  2024</t>
  </si>
  <si>
    <t>Periodo que Reporta:   DICIEMBRE</t>
  </si>
  <si>
    <t>PRODDER</t>
  </si>
  <si>
    <t>PROSANEAR</t>
  </si>
  <si>
    <t>TRANSFERENCIAS, ASIGNACIONES, SUBSIDIOS,SUBVENCIONES, PENSIONES Y JUBILIACIONES</t>
  </si>
  <si>
    <t>COMISION DE AGUA Y ALCANTARILLADO DEL MUNICIPIO DE TEPEJI DEL RIO DE OCAMPO,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</si>
</sst>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#,##0.00;[Red]#,##0.00"/>
  </numFmts>
  <fonts count="19" x14ac:knownFonts="1">
    <font>
      <sz val="10"/>
      <name val="Arial"/>
    </font>
    <font>
      <sz val="10"/>
      <name val="Arial"/>
    </font>
    <font>
      <b/>
      <sz val="12"/>
      <color indexed="17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b/>
      <sz val="10"/>
      <color indexed="50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87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7" fillId="2" borderId="0" xfId="2" applyFont="1" applyFill="1" applyAlignment="1">
      <alignment horizontal="center"/>
    </xf>
    <xf numFmtId="0" fontId="7" fillId="2" borderId="0" xfId="2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/>
    <xf numFmtId="0" fontId="9" fillId="2" borderId="0" xfId="0" applyFont="1" applyFill="1"/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4" fillId="0" borderId="0" xfId="0" applyFont="1"/>
    <xf numFmtId="0" fontId="12" fillId="2" borderId="1" xfId="0" applyFont="1" applyFill="1" applyBorder="1" applyAlignment="1">
      <alignment horizontal="center" vertical="center"/>
    </xf>
    <xf numFmtId="4" fontId="13" fillId="2" borderId="1" xfId="0" applyNumberFormat="1" applyFont="1" applyFill="1" applyBorder="1"/>
    <xf numFmtId="9" fontId="13" fillId="2" borderId="1" xfId="0" applyNumberFormat="1" applyFont="1" applyFill="1" applyBorder="1"/>
    <xf numFmtId="164" fontId="13" fillId="2" borderId="1" xfId="0" applyNumberFormat="1" applyFont="1" applyFill="1" applyBorder="1"/>
    <xf numFmtId="0" fontId="12" fillId="2" borderId="1" xfId="0" applyFont="1" applyFill="1" applyBorder="1" applyAlignment="1">
      <alignment horizontal="left" vertical="center"/>
    </xf>
    <xf numFmtId="0" fontId="4" fillId="2" borderId="1" xfId="0" applyFont="1" applyFill="1" applyBorder="1"/>
    <xf numFmtId="0" fontId="12" fillId="2" borderId="1" xfId="0" applyFont="1" applyFill="1" applyBorder="1" applyAlignment="1">
      <alignment horizontal="right"/>
    </xf>
    <xf numFmtId="4" fontId="12" fillId="2" borderId="1" xfId="0" applyNumberFormat="1" applyFont="1" applyFill="1" applyBorder="1"/>
    <xf numFmtId="9" fontId="12" fillId="2" borderId="1" xfId="0" applyNumberFormat="1" applyFont="1" applyFill="1" applyBorder="1"/>
    <xf numFmtId="164" fontId="12" fillId="2" borderId="1" xfId="0" applyNumberFormat="1" applyFont="1" applyFill="1" applyBorder="1"/>
    <xf numFmtId="10" fontId="12" fillId="2" borderId="1" xfId="0" applyNumberFormat="1" applyFont="1" applyFill="1" applyBorder="1"/>
    <xf numFmtId="4" fontId="4" fillId="2" borderId="0" xfId="0" applyNumberFormat="1" applyFont="1" applyFill="1"/>
    <xf numFmtId="0" fontId="9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/>
    </xf>
    <xf numFmtId="9" fontId="4" fillId="2" borderId="1" xfId="0" applyNumberFormat="1" applyFont="1" applyFill="1" applyBorder="1"/>
    <xf numFmtId="0" fontId="4" fillId="2" borderId="0" xfId="0" quotePrefix="1" applyFont="1" applyFill="1"/>
    <xf numFmtId="0" fontId="10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9" fontId="4" fillId="2" borderId="0" xfId="0" applyNumberFormat="1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0" fontId="15" fillId="2" borderId="0" xfId="0" applyFont="1" applyFill="1"/>
    <xf numFmtId="0" fontId="3" fillId="2" borderId="0" xfId="0" applyFont="1" applyFill="1"/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4" fillId="2" borderId="0" xfId="2" applyFont="1" applyFill="1"/>
    <xf numFmtId="43" fontId="13" fillId="2" borderId="1" xfId="1" applyFont="1" applyFill="1" applyBorder="1"/>
    <xf numFmtId="43" fontId="12" fillId="2" borderId="1" xfId="1" applyFont="1" applyFill="1" applyBorder="1"/>
    <xf numFmtId="0" fontId="18" fillId="2" borderId="0" xfId="2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0" fillId="2" borderId="1" xfId="0" applyFont="1" applyFill="1" applyBorder="1" applyAlignment="1">
      <alignment horizontal="center"/>
    </xf>
    <xf numFmtId="43" fontId="10" fillId="2" borderId="4" xfId="1" applyFont="1" applyFill="1" applyBorder="1" applyAlignment="1">
      <alignment horizontal="left" vertical="top"/>
    </xf>
    <xf numFmtId="43" fontId="10" fillId="2" borderId="5" xfId="1" applyFont="1" applyFill="1" applyBorder="1" applyAlignment="1">
      <alignment horizontal="left" vertical="top"/>
    </xf>
    <xf numFmtId="43" fontId="10" fillId="2" borderId="6" xfId="1" applyFont="1" applyFill="1" applyBorder="1" applyAlignment="1">
      <alignment horizontal="left" vertical="top"/>
    </xf>
    <xf numFmtId="165" fontId="4" fillId="2" borderId="1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43" fontId="10" fillId="2" borderId="4" xfId="1" applyFont="1" applyFill="1" applyBorder="1" applyAlignment="1">
      <alignment horizontal="left" vertical="center"/>
    </xf>
    <xf numFmtId="43" fontId="10" fillId="2" borderId="5" xfId="1" applyFont="1" applyFill="1" applyBorder="1" applyAlignment="1">
      <alignment horizontal="left" vertical="center"/>
    </xf>
    <xf numFmtId="43" fontId="10" fillId="2" borderId="6" xfId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4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 2" xfId="2" xr:uid="{FFB66E6D-E977-444B-B67B-A68A182C50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491490</xdr:colOff>
      <xdr:row>2</xdr:row>
      <xdr:rowOff>28575</xdr:rowOff>
    </xdr:from>
    <xdr:to>
      <xdr:col>14</xdr:col>
      <xdr:colOff>510540</xdr:colOff>
      <xdr:row>3</xdr:row>
      <xdr:rowOff>98425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A9EC395A-BE07-459A-99DE-12B41CF5DF07}"/>
            </a:ext>
          </a:extLst>
        </xdr:cNvPr>
        <xdr:cNvSpPr/>
      </xdr:nvSpPr>
      <xdr:spPr>
        <a:xfrm>
          <a:off x="14390370" y="379095"/>
          <a:ext cx="994410" cy="26797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FR-01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297656</xdr:colOff>
      <xdr:row>1</xdr:row>
      <xdr:rowOff>59531</xdr:rowOff>
    </xdr:from>
    <xdr:to>
      <xdr:col>0</xdr:col>
      <xdr:colOff>2102076</xdr:colOff>
      <xdr:row>4</xdr:row>
      <xdr:rowOff>103728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FAE021-C723-49AA-80EB-B506BFD48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56" y="226219"/>
          <a:ext cx="1804420" cy="615697"/>
        </a:xfrm>
        <a:prstGeom prst="rect">
          <a:avLst/>
        </a:prstGeom>
      </xdr:spPr>
    </xdr:pic>
    <xdr:clientData/>
  </xdr:twoCellAnchor>
  <xdr:twoCellAnchor>
    <xdr:from>
      <xdr:col>2</xdr:col>
      <xdr:colOff>642937</xdr:colOff>
      <xdr:row>34</xdr:row>
      <xdr:rowOff>-1</xdr:rowOff>
    </xdr:from>
    <xdr:to>
      <xdr:col>9</xdr:col>
      <xdr:colOff>590551</xdr:colOff>
      <xdr:row>38</xdr:row>
      <xdr:rowOff>66674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AAD95438-D9DA-4045-AA1A-CE54DF363E50}"/>
            </a:ext>
          </a:extLst>
        </xdr:cNvPr>
        <xdr:cNvSpPr/>
      </xdr:nvSpPr>
      <xdr:spPr>
        <a:xfrm>
          <a:off x="3905250" y="6929437"/>
          <a:ext cx="6543676" cy="8763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000" b="1"/>
            <a:t>              Elaboró</a:t>
          </a:r>
          <a:r>
            <a:rPr lang="es-MX" sz="1000" b="1" baseline="0"/>
            <a:t>                                                                       </a:t>
          </a:r>
          <a:r>
            <a:rPr lang="es-MX" sz="1000" b="1"/>
            <a:t>  Autorizó	</a:t>
          </a:r>
          <a:r>
            <a:rPr lang="es-MX" sz="1000" b="1" baseline="0"/>
            <a:t>                                                    </a:t>
          </a:r>
          <a:r>
            <a:rPr lang="es-MX" sz="1000" b="1"/>
            <a:t>Vo.Bo.</a:t>
          </a:r>
        </a:p>
        <a:p>
          <a:pPr algn="l"/>
          <a:endParaRPr lang="es-MX" sz="1000" b="1"/>
        </a:p>
        <a:p>
          <a:pPr algn="l"/>
          <a:r>
            <a:rPr lang="es-MX" sz="1000" b="1"/>
            <a:t> ING. EMILIO RODRIGUEZ MONDRAGON</a:t>
          </a:r>
          <a:r>
            <a:rPr lang="es-MX" sz="1000" b="1" baseline="0"/>
            <a:t>           M.D.F. KARINA MONROY MONROY          </a:t>
          </a:r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T.S.U. ELIZABETH CRUZ PLATA</a:t>
          </a:r>
        </a:p>
        <a:p>
          <a:pPr algn="l"/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SUBD. DE ADMON Y FINANZAS                                DIRECTOR GENERAL                                                 COMISARIO</a:t>
          </a:r>
          <a:endParaRPr lang="es-MX" sz="10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97ADE-5FF6-4725-AD07-6C6173C0B4D3}">
  <sheetPr>
    <tabColor rgb="FF92D050"/>
  </sheetPr>
  <dimension ref="A3:Y96"/>
  <sheetViews>
    <sheetView tabSelected="1" zoomScale="80" zoomScaleNormal="80" zoomScaleSheetLayoutView="100" workbookViewId="0">
      <selection activeCell="O31" sqref="O31"/>
    </sheetView>
  </sheetViews>
  <sheetFormatPr baseColWidth="10" defaultColWidth="11.42578125" defaultRowHeight="12.75" x14ac:dyDescent="0.2"/>
  <cols>
    <col min="1" max="1" width="34.28515625" style="2" customWidth="1"/>
    <col min="2" max="2" width="20.5703125" style="2" customWidth="1"/>
    <col min="3" max="4" width="16.42578125" style="2" customWidth="1"/>
    <col min="5" max="8" width="14" style="2" customWidth="1"/>
    <col min="9" max="9" width="10.28515625" style="2" customWidth="1"/>
    <col min="10" max="10" width="12.7109375" style="2" customWidth="1"/>
    <col min="11" max="12" width="13.7109375" style="2" customWidth="1"/>
    <col min="13" max="14" width="14.28515625" style="2" customWidth="1"/>
    <col min="15" max="15" width="8.28515625" style="2" customWidth="1"/>
    <col min="16" max="259" width="11.42578125" style="2"/>
    <col min="260" max="260" width="34.28515625" style="2" customWidth="1"/>
    <col min="261" max="261" width="14.7109375" style="2" customWidth="1"/>
    <col min="262" max="263" width="16.42578125" style="2" customWidth="1"/>
    <col min="264" max="264" width="14" style="2" customWidth="1"/>
    <col min="265" max="265" width="6" style="2" customWidth="1"/>
    <col min="266" max="266" width="12.7109375" style="2" customWidth="1"/>
    <col min="267" max="268" width="13.7109375" style="2" customWidth="1"/>
    <col min="269" max="270" width="14.28515625" style="2" customWidth="1"/>
    <col min="271" max="271" width="8.28515625" style="2" customWidth="1"/>
    <col min="272" max="515" width="11.42578125" style="2"/>
    <col min="516" max="516" width="34.28515625" style="2" customWidth="1"/>
    <col min="517" max="517" width="14.7109375" style="2" customWidth="1"/>
    <col min="518" max="519" width="16.42578125" style="2" customWidth="1"/>
    <col min="520" max="520" width="14" style="2" customWidth="1"/>
    <col min="521" max="521" width="6" style="2" customWidth="1"/>
    <col min="522" max="522" width="12.7109375" style="2" customWidth="1"/>
    <col min="523" max="524" width="13.7109375" style="2" customWidth="1"/>
    <col min="525" max="526" width="14.28515625" style="2" customWidth="1"/>
    <col min="527" max="527" width="8.28515625" style="2" customWidth="1"/>
    <col min="528" max="771" width="11.42578125" style="2"/>
    <col min="772" max="772" width="34.28515625" style="2" customWidth="1"/>
    <col min="773" max="773" width="14.7109375" style="2" customWidth="1"/>
    <col min="774" max="775" width="16.42578125" style="2" customWidth="1"/>
    <col min="776" max="776" width="14" style="2" customWidth="1"/>
    <col min="777" max="777" width="6" style="2" customWidth="1"/>
    <col min="778" max="778" width="12.7109375" style="2" customWidth="1"/>
    <col min="779" max="780" width="13.7109375" style="2" customWidth="1"/>
    <col min="781" max="782" width="14.28515625" style="2" customWidth="1"/>
    <col min="783" max="783" width="8.28515625" style="2" customWidth="1"/>
    <col min="784" max="1027" width="11.42578125" style="2"/>
    <col min="1028" max="1028" width="34.28515625" style="2" customWidth="1"/>
    <col min="1029" max="1029" width="14.7109375" style="2" customWidth="1"/>
    <col min="1030" max="1031" width="16.42578125" style="2" customWidth="1"/>
    <col min="1032" max="1032" width="14" style="2" customWidth="1"/>
    <col min="1033" max="1033" width="6" style="2" customWidth="1"/>
    <col min="1034" max="1034" width="12.7109375" style="2" customWidth="1"/>
    <col min="1035" max="1036" width="13.7109375" style="2" customWidth="1"/>
    <col min="1037" max="1038" width="14.28515625" style="2" customWidth="1"/>
    <col min="1039" max="1039" width="8.28515625" style="2" customWidth="1"/>
    <col min="1040" max="1283" width="11.42578125" style="2"/>
    <col min="1284" max="1284" width="34.28515625" style="2" customWidth="1"/>
    <col min="1285" max="1285" width="14.7109375" style="2" customWidth="1"/>
    <col min="1286" max="1287" width="16.42578125" style="2" customWidth="1"/>
    <col min="1288" max="1288" width="14" style="2" customWidth="1"/>
    <col min="1289" max="1289" width="6" style="2" customWidth="1"/>
    <col min="1290" max="1290" width="12.7109375" style="2" customWidth="1"/>
    <col min="1291" max="1292" width="13.7109375" style="2" customWidth="1"/>
    <col min="1293" max="1294" width="14.28515625" style="2" customWidth="1"/>
    <col min="1295" max="1295" width="8.28515625" style="2" customWidth="1"/>
    <col min="1296" max="1539" width="11.42578125" style="2"/>
    <col min="1540" max="1540" width="34.28515625" style="2" customWidth="1"/>
    <col min="1541" max="1541" width="14.7109375" style="2" customWidth="1"/>
    <col min="1542" max="1543" width="16.42578125" style="2" customWidth="1"/>
    <col min="1544" max="1544" width="14" style="2" customWidth="1"/>
    <col min="1545" max="1545" width="6" style="2" customWidth="1"/>
    <col min="1546" max="1546" width="12.7109375" style="2" customWidth="1"/>
    <col min="1547" max="1548" width="13.7109375" style="2" customWidth="1"/>
    <col min="1549" max="1550" width="14.28515625" style="2" customWidth="1"/>
    <col min="1551" max="1551" width="8.28515625" style="2" customWidth="1"/>
    <col min="1552" max="1795" width="11.42578125" style="2"/>
    <col min="1796" max="1796" width="34.28515625" style="2" customWidth="1"/>
    <col min="1797" max="1797" width="14.7109375" style="2" customWidth="1"/>
    <col min="1798" max="1799" width="16.42578125" style="2" customWidth="1"/>
    <col min="1800" max="1800" width="14" style="2" customWidth="1"/>
    <col min="1801" max="1801" width="6" style="2" customWidth="1"/>
    <col min="1802" max="1802" width="12.7109375" style="2" customWidth="1"/>
    <col min="1803" max="1804" width="13.7109375" style="2" customWidth="1"/>
    <col min="1805" max="1806" width="14.28515625" style="2" customWidth="1"/>
    <col min="1807" max="1807" width="8.28515625" style="2" customWidth="1"/>
    <col min="1808" max="2051" width="11.42578125" style="2"/>
    <col min="2052" max="2052" width="34.28515625" style="2" customWidth="1"/>
    <col min="2053" max="2053" width="14.7109375" style="2" customWidth="1"/>
    <col min="2054" max="2055" width="16.42578125" style="2" customWidth="1"/>
    <col min="2056" max="2056" width="14" style="2" customWidth="1"/>
    <col min="2057" max="2057" width="6" style="2" customWidth="1"/>
    <col min="2058" max="2058" width="12.7109375" style="2" customWidth="1"/>
    <col min="2059" max="2060" width="13.7109375" style="2" customWidth="1"/>
    <col min="2061" max="2062" width="14.28515625" style="2" customWidth="1"/>
    <col min="2063" max="2063" width="8.28515625" style="2" customWidth="1"/>
    <col min="2064" max="2307" width="11.42578125" style="2"/>
    <col min="2308" max="2308" width="34.28515625" style="2" customWidth="1"/>
    <col min="2309" max="2309" width="14.7109375" style="2" customWidth="1"/>
    <col min="2310" max="2311" width="16.42578125" style="2" customWidth="1"/>
    <col min="2312" max="2312" width="14" style="2" customWidth="1"/>
    <col min="2313" max="2313" width="6" style="2" customWidth="1"/>
    <col min="2314" max="2314" width="12.7109375" style="2" customWidth="1"/>
    <col min="2315" max="2316" width="13.7109375" style="2" customWidth="1"/>
    <col min="2317" max="2318" width="14.28515625" style="2" customWidth="1"/>
    <col min="2319" max="2319" width="8.28515625" style="2" customWidth="1"/>
    <col min="2320" max="2563" width="11.42578125" style="2"/>
    <col min="2564" max="2564" width="34.28515625" style="2" customWidth="1"/>
    <col min="2565" max="2565" width="14.7109375" style="2" customWidth="1"/>
    <col min="2566" max="2567" width="16.42578125" style="2" customWidth="1"/>
    <col min="2568" max="2568" width="14" style="2" customWidth="1"/>
    <col min="2569" max="2569" width="6" style="2" customWidth="1"/>
    <col min="2570" max="2570" width="12.7109375" style="2" customWidth="1"/>
    <col min="2571" max="2572" width="13.7109375" style="2" customWidth="1"/>
    <col min="2573" max="2574" width="14.28515625" style="2" customWidth="1"/>
    <col min="2575" max="2575" width="8.28515625" style="2" customWidth="1"/>
    <col min="2576" max="2819" width="11.42578125" style="2"/>
    <col min="2820" max="2820" width="34.28515625" style="2" customWidth="1"/>
    <col min="2821" max="2821" width="14.7109375" style="2" customWidth="1"/>
    <col min="2822" max="2823" width="16.42578125" style="2" customWidth="1"/>
    <col min="2824" max="2824" width="14" style="2" customWidth="1"/>
    <col min="2825" max="2825" width="6" style="2" customWidth="1"/>
    <col min="2826" max="2826" width="12.7109375" style="2" customWidth="1"/>
    <col min="2827" max="2828" width="13.7109375" style="2" customWidth="1"/>
    <col min="2829" max="2830" width="14.28515625" style="2" customWidth="1"/>
    <col min="2831" max="2831" width="8.28515625" style="2" customWidth="1"/>
    <col min="2832" max="3075" width="11.42578125" style="2"/>
    <col min="3076" max="3076" width="34.28515625" style="2" customWidth="1"/>
    <col min="3077" max="3077" width="14.7109375" style="2" customWidth="1"/>
    <col min="3078" max="3079" width="16.42578125" style="2" customWidth="1"/>
    <col min="3080" max="3080" width="14" style="2" customWidth="1"/>
    <col min="3081" max="3081" width="6" style="2" customWidth="1"/>
    <col min="3082" max="3082" width="12.7109375" style="2" customWidth="1"/>
    <col min="3083" max="3084" width="13.7109375" style="2" customWidth="1"/>
    <col min="3085" max="3086" width="14.28515625" style="2" customWidth="1"/>
    <col min="3087" max="3087" width="8.28515625" style="2" customWidth="1"/>
    <col min="3088" max="3331" width="11.42578125" style="2"/>
    <col min="3332" max="3332" width="34.28515625" style="2" customWidth="1"/>
    <col min="3333" max="3333" width="14.7109375" style="2" customWidth="1"/>
    <col min="3334" max="3335" width="16.42578125" style="2" customWidth="1"/>
    <col min="3336" max="3336" width="14" style="2" customWidth="1"/>
    <col min="3337" max="3337" width="6" style="2" customWidth="1"/>
    <col min="3338" max="3338" width="12.7109375" style="2" customWidth="1"/>
    <col min="3339" max="3340" width="13.7109375" style="2" customWidth="1"/>
    <col min="3341" max="3342" width="14.28515625" style="2" customWidth="1"/>
    <col min="3343" max="3343" width="8.28515625" style="2" customWidth="1"/>
    <col min="3344" max="3587" width="11.42578125" style="2"/>
    <col min="3588" max="3588" width="34.28515625" style="2" customWidth="1"/>
    <col min="3589" max="3589" width="14.7109375" style="2" customWidth="1"/>
    <col min="3590" max="3591" width="16.42578125" style="2" customWidth="1"/>
    <col min="3592" max="3592" width="14" style="2" customWidth="1"/>
    <col min="3593" max="3593" width="6" style="2" customWidth="1"/>
    <col min="3594" max="3594" width="12.7109375" style="2" customWidth="1"/>
    <col min="3595" max="3596" width="13.7109375" style="2" customWidth="1"/>
    <col min="3597" max="3598" width="14.28515625" style="2" customWidth="1"/>
    <col min="3599" max="3599" width="8.28515625" style="2" customWidth="1"/>
    <col min="3600" max="3843" width="11.42578125" style="2"/>
    <col min="3844" max="3844" width="34.28515625" style="2" customWidth="1"/>
    <col min="3845" max="3845" width="14.7109375" style="2" customWidth="1"/>
    <col min="3846" max="3847" width="16.42578125" style="2" customWidth="1"/>
    <col min="3848" max="3848" width="14" style="2" customWidth="1"/>
    <col min="3849" max="3849" width="6" style="2" customWidth="1"/>
    <col min="3850" max="3850" width="12.7109375" style="2" customWidth="1"/>
    <col min="3851" max="3852" width="13.7109375" style="2" customWidth="1"/>
    <col min="3853" max="3854" width="14.28515625" style="2" customWidth="1"/>
    <col min="3855" max="3855" width="8.28515625" style="2" customWidth="1"/>
    <col min="3856" max="4099" width="11.42578125" style="2"/>
    <col min="4100" max="4100" width="34.28515625" style="2" customWidth="1"/>
    <col min="4101" max="4101" width="14.7109375" style="2" customWidth="1"/>
    <col min="4102" max="4103" width="16.42578125" style="2" customWidth="1"/>
    <col min="4104" max="4104" width="14" style="2" customWidth="1"/>
    <col min="4105" max="4105" width="6" style="2" customWidth="1"/>
    <col min="4106" max="4106" width="12.7109375" style="2" customWidth="1"/>
    <col min="4107" max="4108" width="13.7109375" style="2" customWidth="1"/>
    <col min="4109" max="4110" width="14.28515625" style="2" customWidth="1"/>
    <col min="4111" max="4111" width="8.28515625" style="2" customWidth="1"/>
    <col min="4112" max="4355" width="11.42578125" style="2"/>
    <col min="4356" max="4356" width="34.28515625" style="2" customWidth="1"/>
    <col min="4357" max="4357" width="14.7109375" style="2" customWidth="1"/>
    <col min="4358" max="4359" width="16.42578125" style="2" customWidth="1"/>
    <col min="4360" max="4360" width="14" style="2" customWidth="1"/>
    <col min="4361" max="4361" width="6" style="2" customWidth="1"/>
    <col min="4362" max="4362" width="12.7109375" style="2" customWidth="1"/>
    <col min="4363" max="4364" width="13.7109375" style="2" customWidth="1"/>
    <col min="4365" max="4366" width="14.28515625" style="2" customWidth="1"/>
    <col min="4367" max="4367" width="8.28515625" style="2" customWidth="1"/>
    <col min="4368" max="4611" width="11.42578125" style="2"/>
    <col min="4612" max="4612" width="34.28515625" style="2" customWidth="1"/>
    <col min="4613" max="4613" width="14.7109375" style="2" customWidth="1"/>
    <col min="4614" max="4615" width="16.42578125" style="2" customWidth="1"/>
    <col min="4616" max="4616" width="14" style="2" customWidth="1"/>
    <col min="4617" max="4617" width="6" style="2" customWidth="1"/>
    <col min="4618" max="4618" width="12.7109375" style="2" customWidth="1"/>
    <col min="4619" max="4620" width="13.7109375" style="2" customWidth="1"/>
    <col min="4621" max="4622" width="14.28515625" style="2" customWidth="1"/>
    <col min="4623" max="4623" width="8.28515625" style="2" customWidth="1"/>
    <col min="4624" max="4867" width="11.42578125" style="2"/>
    <col min="4868" max="4868" width="34.28515625" style="2" customWidth="1"/>
    <col min="4869" max="4869" width="14.7109375" style="2" customWidth="1"/>
    <col min="4870" max="4871" width="16.42578125" style="2" customWidth="1"/>
    <col min="4872" max="4872" width="14" style="2" customWidth="1"/>
    <col min="4873" max="4873" width="6" style="2" customWidth="1"/>
    <col min="4874" max="4874" width="12.7109375" style="2" customWidth="1"/>
    <col min="4875" max="4876" width="13.7109375" style="2" customWidth="1"/>
    <col min="4877" max="4878" width="14.28515625" style="2" customWidth="1"/>
    <col min="4879" max="4879" width="8.28515625" style="2" customWidth="1"/>
    <col min="4880" max="5123" width="11.42578125" style="2"/>
    <col min="5124" max="5124" width="34.28515625" style="2" customWidth="1"/>
    <col min="5125" max="5125" width="14.7109375" style="2" customWidth="1"/>
    <col min="5126" max="5127" width="16.42578125" style="2" customWidth="1"/>
    <col min="5128" max="5128" width="14" style="2" customWidth="1"/>
    <col min="5129" max="5129" width="6" style="2" customWidth="1"/>
    <col min="5130" max="5130" width="12.7109375" style="2" customWidth="1"/>
    <col min="5131" max="5132" width="13.7109375" style="2" customWidth="1"/>
    <col min="5133" max="5134" width="14.28515625" style="2" customWidth="1"/>
    <col min="5135" max="5135" width="8.28515625" style="2" customWidth="1"/>
    <col min="5136" max="5379" width="11.42578125" style="2"/>
    <col min="5380" max="5380" width="34.28515625" style="2" customWidth="1"/>
    <col min="5381" max="5381" width="14.7109375" style="2" customWidth="1"/>
    <col min="5382" max="5383" width="16.42578125" style="2" customWidth="1"/>
    <col min="5384" max="5384" width="14" style="2" customWidth="1"/>
    <col min="5385" max="5385" width="6" style="2" customWidth="1"/>
    <col min="5386" max="5386" width="12.7109375" style="2" customWidth="1"/>
    <col min="5387" max="5388" width="13.7109375" style="2" customWidth="1"/>
    <col min="5389" max="5390" width="14.28515625" style="2" customWidth="1"/>
    <col min="5391" max="5391" width="8.28515625" style="2" customWidth="1"/>
    <col min="5392" max="5635" width="11.42578125" style="2"/>
    <col min="5636" max="5636" width="34.28515625" style="2" customWidth="1"/>
    <col min="5637" max="5637" width="14.7109375" style="2" customWidth="1"/>
    <col min="5638" max="5639" width="16.42578125" style="2" customWidth="1"/>
    <col min="5640" max="5640" width="14" style="2" customWidth="1"/>
    <col min="5641" max="5641" width="6" style="2" customWidth="1"/>
    <col min="5642" max="5642" width="12.7109375" style="2" customWidth="1"/>
    <col min="5643" max="5644" width="13.7109375" style="2" customWidth="1"/>
    <col min="5645" max="5646" width="14.28515625" style="2" customWidth="1"/>
    <col min="5647" max="5647" width="8.28515625" style="2" customWidth="1"/>
    <col min="5648" max="5891" width="11.42578125" style="2"/>
    <col min="5892" max="5892" width="34.28515625" style="2" customWidth="1"/>
    <col min="5893" max="5893" width="14.7109375" style="2" customWidth="1"/>
    <col min="5894" max="5895" width="16.42578125" style="2" customWidth="1"/>
    <col min="5896" max="5896" width="14" style="2" customWidth="1"/>
    <col min="5897" max="5897" width="6" style="2" customWidth="1"/>
    <col min="5898" max="5898" width="12.7109375" style="2" customWidth="1"/>
    <col min="5899" max="5900" width="13.7109375" style="2" customWidth="1"/>
    <col min="5901" max="5902" width="14.28515625" style="2" customWidth="1"/>
    <col min="5903" max="5903" width="8.28515625" style="2" customWidth="1"/>
    <col min="5904" max="6147" width="11.42578125" style="2"/>
    <col min="6148" max="6148" width="34.28515625" style="2" customWidth="1"/>
    <col min="6149" max="6149" width="14.7109375" style="2" customWidth="1"/>
    <col min="6150" max="6151" width="16.42578125" style="2" customWidth="1"/>
    <col min="6152" max="6152" width="14" style="2" customWidth="1"/>
    <col min="6153" max="6153" width="6" style="2" customWidth="1"/>
    <col min="6154" max="6154" width="12.7109375" style="2" customWidth="1"/>
    <col min="6155" max="6156" width="13.7109375" style="2" customWidth="1"/>
    <col min="6157" max="6158" width="14.28515625" style="2" customWidth="1"/>
    <col min="6159" max="6159" width="8.28515625" style="2" customWidth="1"/>
    <col min="6160" max="6403" width="11.42578125" style="2"/>
    <col min="6404" max="6404" width="34.28515625" style="2" customWidth="1"/>
    <col min="6405" max="6405" width="14.7109375" style="2" customWidth="1"/>
    <col min="6406" max="6407" width="16.42578125" style="2" customWidth="1"/>
    <col min="6408" max="6408" width="14" style="2" customWidth="1"/>
    <col min="6409" max="6409" width="6" style="2" customWidth="1"/>
    <col min="6410" max="6410" width="12.7109375" style="2" customWidth="1"/>
    <col min="6411" max="6412" width="13.7109375" style="2" customWidth="1"/>
    <col min="6413" max="6414" width="14.28515625" style="2" customWidth="1"/>
    <col min="6415" max="6415" width="8.28515625" style="2" customWidth="1"/>
    <col min="6416" max="6659" width="11.42578125" style="2"/>
    <col min="6660" max="6660" width="34.28515625" style="2" customWidth="1"/>
    <col min="6661" max="6661" width="14.7109375" style="2" customWidth="1"/>
    <col min="6662" max="6663" width="16.42578125" style="2" customWidth="1"/>
    <col min="6664" max="6664" width="14" style="2" customWidth="1"/>
    <col min="6665" max="6665" width="6" style="2" customWidth="1"/>
    <col min="6666" max="6666" width="12.7109375" style="2" customWidth="1"/>
    <col min="6667" max="6668" width="13.7109375" style="2" customWidth="1"/>
    <col min="6669" max="6670" width="14.28515625" style="2" customWidth="1"/>
    <col min="6671" max="6671" width="8.28515625" style="2" customWidth="1"/>
    <col min="6672" max="6915" width="11.42578125" style="2"/>
    <col min="6916" max="6916" width="34.28515625" style="2" customWidth="1"/>
    <col min="6917" max="6917" width="14.7109375" style="2" customWidth="1"/>
    <col min="6918" max="6919" width="16.42578125" style="2" customWidth="1"/>
    <col min="6920" max="6920" width="14" style="2" customWidth="1"/>
    <col min="6921" max="6921" width="6" style="2" customWidth="1"/>
    <col min="6922" max="6922" width="12.7109375" style="2" customWidth="1"/>
    <col min="6923" max="6924" width="13.7109375" style="2" customWidth="1"/>
    <col min="6925" max="6926" width="14.28515625" style="2" customWidth="1"/>
    <col min="6927" max="6927" width="8.28515625" style="2" customWidth="1"/>
    <col min="6928" max="7171" width="11.42578125" style="2"/>
    <col min="7172" max="7172" width="34.28515625" style="2" customWidth="1"/>
    <col min="7173" max="7173" width="14.7109375" style="2" customWidth="1"/>
    <col min="7174" max="7175" width="16.42578125" style="2" customWidth="1"/>
    <col min="7176" max="7176" width="14" style="2" customWidth="1"/>
    <col min="7177" max="7177" width="6" style="2" customWidth="1"/>
    <col min="7178" max="7178" width="12.7109375" style="2" customWidth="1"/>
    <col min="7179" max="7180" width="13.7109375" style="2" customWidth="1"/>
    <col min="7181" max="7182" width="14.28515625" style="2" customWidth="1"/>
    <col min="7183" max="7183" width="8.28515625" style="2" customWidth="1"/>
    <col min="7184" max="7427" width="11.42578125" style="2"/>
    <col min="7428" max="7428" width="34.28515625" style="2" customWidth="1"/>
    <col min="7429" max="7429" width="14.7109375" style="2" customWidth="1"/>
    <col min="7430" max="7431" width="16.42578125" style="2" customWidth="1"/>
    <col min="7432" max="7432" width="14" style="2" customWidth="1"/>
    <col min="7433" max="7433" width="6" style="2" customWidth="1"/>
    <col min="7434" max="7434" width="12.7109375" style="2" customWidth="1"/>
    <col min="7435" max="7436" width="13.7109375" style="2" customWidth="1"/>
    <col min="7437" max="7438" width="14.28515625" style="2" customWidth="1"/>
    <col min="7439" max="7439" width="8.28515625" style="2" customWidth="1"/>
    <col min="7440" max="7683" width="11.42578125" style="2"/>
    <col min="7684" max="7684" width="34.28515625" style="2" customWidth="1"/>
    <col min="7685" max="7685" width="14.7109375" style="2" customWidth="1"/>
    <col min="7686" max="7687" width="16.42578125" style="2" customWidth="1"/>
    <col min="7688" max="7688" width="14" style="2" customWidth="1"/>
    <col min="7689" max="7689" width="6" style="2" customWidth="1"/>
    <col min="7690" max="7690" width="12.7109375" style="2" customWidth="1"/>
    <col min="7691" max="7692" width="13.7109375" style="2" customWidth="1"/>
    <col min="7693" max="7694" width="14.28515625" style="2" customWidth="1"/>
    <col min="7695" max="7695" width="8.28515625" style="2" customWidth="1"/>
    <col min="7696" max="7939" width="11.42578125" style="2"/>
    <col min="7940" max="7940" width="34.28515625" style="2" customWidth="1"/>
    <col min="7941" max="7941" width="14.7109375" style="2" customWidth="1"/>
    <col min="7942" max="7943" width="16.42578125" style="2" customWidth="1"/>
    <col min="7944" max="7944" width="14" style="2" customWidth="1"/>
    <col min="7945" max="7945" width="6" style="2" customWidth="1"/>
    <col min="7946" max="7946" width="12.7109375" style="2" customWidth="1"/>
    <col min="7947" max="7948" width="13.7109375" style="2" customWidth="1"/>
    <col min="7949" max="7950" width="14.28515625" style="2" customWidth="1"/>
    <col min="7951" max="7951" width="8.28515625" style="2" customWidth="1"/>
    <col min="7952" max="8195" width="11.42578125" style="2"/>
    <col min="8196" max="8196" width="34.28515625" style="2" customWidth="1"/>
    <col min="8197" max="8197" width="14.7109375" style="2" customWidth="1"/>
    <col min="8198" max="8199" width="16.42578125" style="2" customWidth="1"/>
    <col min="8200" max="8200" width="14" style="2" customWidth="1"/>
    <col min="8201" max="8201" width="6" style="2" customWidth="1"/>
    <col min="8202" max="8202" width="12.7109375" style="2" customWidth="1"/>
    <col min="8203" max="8204" width="13.7109375" style="2" customWidth="1"/>
    <col min="8205" max="8206" width="14.28515625" style="2" customWidth="1"/>
    <col min="8207" max="8207" width="8.28515625" style="2" customWidth="1"/>
    <col min="8208" max="8451" width="11.42578125" style="2"/>
    <col min="8452" max="8452" width="34.28515625" style="2" customWidth="1"/>
    <col min="8453" max="8453" width="14.7109375" style="2" customWidth="1"/>
    <col min="8454" max="8455" width="16.42578125" style="2" customWidth="1"/>
    <col min="8456" max="8456" width="14" style="2" customWidth="1"/>
    <col min="8457" max="8457" width="6" style="2" customWidth="1"/>
    <col min="8458" max="8458" width="12.7109375" style="2" customWidth="1"/>
    <col min="8459" max="8460" width="13.7109375" style="2" customWidth="1"/>
    <col min="8461" max="8462" width="14.28515625" style="2" customWidth="1"/>
    <col min="8463" max="8463" width="8.28515625" style="2" customWidth="1"/>
    <col min="8464" max="8707" width="11.42578125" style="2"/>
    <col min="8708" max="8708" width="34.28515625" style="2" customWidth="1"/>
    <col min="8709" max="8709" width="14.7109375" style="2" customWidth="1"/>
    <col min="8710" max="8711" width="16.42578125" style="2" customWidth="1"/>
    <col min="8712" max="8712" width="14" style="2" customWidth="1"/>
    <col min="8713" max="8713" width="6" style="2" customWidth="1"/>
    <col min="8714" max="8714" width="12.7109375" style="2" customWidth="1"/>
    <col min="8715" max="8716" width="13.7109375" style="2" customWidth="1"/>
    <col min="8717" max="8718" width="14.28515625" style="2" customWidth="1"/>
    <col min="8719" max="8719" width="8.28515625" style="2" customWidth="1"/>
    <col min="8720" max="8963" width="11.42578125" style="2"/>
    <col min="8964" max="8964" width="34.28515625" style="2" customWidth="1"/>
    <col min="8965" max="8965" width="14.7109375" style="2" customWidth="1"/>
    <col min="8966" max="8967" width="16.42578125" style="2" customWidth="1"/>
    <col min="8968" max="8968" width="14" style="2" customWidth="1"/>
    <col min="8969" max="8969" width="6" style="2" customWidth="1"/>
    <col min="8970" max="8970" width="12.7109375" style="2" customWidth="1"/>
    <col min="8971" max="8972" width="13.7109375" style="2" customWidth="1"/>
    <col min="8973" max="8974" width="14.28515625" style="2" customWidth="1"/>
    <col min="8975" max="8975" width="8.28515625" style="2" customWidth="1"/>
    <col min="8976" max="9219" width="11.42578125" style="2"/>
    <col min="9220" max="9220" width="34.28515625" style="2" customWidth="1"/>
    <col min="9221" max="9221" width="14.7109375" style="2" customWidth="1"/>
    <col min="9222" max="9223" width="16.42578125" style="2" customWidth="1"/>
    <col min="9224" max="9224" width="14" style="2" customWidth="1"/>
    <col min="9225" max="9225" width="6" style="2" customWidth="1"/>
    <col min="9226" max="9226" width="12.7109375" style="2" customWidth="1"/>
    <col min="9227" max="9228" width="13.7109375" style="2" customWidth="1"/>
    <col min="9229" max="9230" width="14.28515625" style="2" customWidth="1"/>
    <col min="9231" max="9231" width="8.28515625" style="2" customWidth="1"/>
    <col min="9232" max="9475" width="11.42578125" style="2"/>
    <col min="9476" max="9476" width="34.28515625" style="2" customWidth="1"/>
    <col min="9477" max="9477" width="14.7109375" style="2" customWidth="1"/>
    <col min="9478" max="9479" width="16.42578125" style="2" customWidth="1"/>
    <col min="9480" max="9480" width="14" style="2" customWidth="1"/>
    <col min="9481" max="9481" width="6" style="2" customWidth="1"/>
    <col min="9482" max="9482" width="12.7109375" style="2" customWidth="1"/>
    <col min="9483" max="9484" width="13.7109375" style="2" customWidth="1"/>
    <col min="9485" max="9486" width="14.28515625" style="2" customWidth="1"/>
    <col min="9487" max="9487" width="8.28515625" style="2" customWidth="1"/>
    <col min="9488" max="9731" width="11.42578125" style="2"/>
    <col min="9732" max="9732" width="34.28515625" style="2" customWidth="1"/>
    <col min="9733" max="9733" width="14.7109375" style="2" customWidth="1"/>
    <col min="9734" max="9735" width="16.42578125" style="2" customWidth="1"/>
    <col min="9736" max="9736" width="14" style="2" customWidth="1"/>
    <col min="9737" max="9737" width="6" style="2" customWidth="1"/>
    <col min="9738" max="9738" width="12.7109375" style="2" customWidth="1"/>
    <col min="9739" max="9740" width="13.7109375" style="2" customWidth="1"/>
    <col min="9741" max="9742" width="14.28515625" style="2" customWidth="1"/>
    <col min="9743" max="9743" width="8.28515625" style="2" customWidth="1"/>
    <col min="9744" max="9987" width="11.42578125" style="2"/>
    <col min="9988" max="9988" width="34.28515625" style="2" customWidth="1"/>
    <col min="9989" max="9989" width="14.7109375" style="2" customWidth="1"/>
    <col min="9990" max="9991" width="16.42578125" style="2" customWidth="1"/>
    <col min="9992" max="9992" width="14" style="2" customWidth="1"/>
    <col min="9993" max="9993" width="6" style="2" customWidth="1"/>
    <col min="9994" max="9994" width="12.7109375" style="2" customWidth="1"/>
    <col min="9995" max="9996" width="13.7109375" style="2" customWidth="1"/>
    <col min="9997" max="9998" width="14.28515625" style="2" customWidth="1"/>
    <col min="9999" max="9999" width="8.28515625" style="2" customWidth="1"/>
    <col min="10000" max="10243" width="11.42578125" style="2"/>
    <col min="10244" max="10244" width="34.28515625" style="2" customWidth="1"/>
    <col min="10245" max="10245" width="14.7109375" style="2" customWidth="1"/>
    <col min="10246" max="10247" width="16.42578125" style="2" customWidth="1"/>
    <col min="10248" max="10248" width="14" style="2" customWidth="1"/>
    <col min="10249" max="10249" width="6" style="2" customWidth="1"/>
    <col min="10250" max="10250" width="12.7109375" style="2" customWidth="1"/>
    <col min="10251" max="10252" width="13.7109375" style="2" customWidth="1"/>
    <col min="10253" max="10254" width="14.28515625" style="2" customWidth="1"/>
    <col min="10255" max="10255" width="8.28515625" style="2" customWidth="1"/>
    <col min="10256" max="10499" width="11.42578125" style="2"/>
    <col min="10500" max="10500" width="34.28515625" style="2" customWidth="1"/>
    <col min="10501" max="10501" width="14.7109375" style="2" customWidth="1"/>
    <col min="10502" max="10503" width="16.42578125" style="2" customWidth="1"/>
    <col min="10504" max="10504" width="14" style="2" customWidth="1"/>
    <col min="10505" max="10505" width="6" style="2" customWidth="1"/>
    <col min="10506" max="10506" width="12.7109375" style="2" customWidth="1"/>
    <col min="10507" max="10508" width="13.7109375" style="2" customWidth="1"/>
    <col min="10509" max="10510" width="14.28515625" style="2" customWidth="1"/>
    <col min="10511" max="10511" width="8.28515625" style="2" customWidth="1"/>
    <col min="10512" max="10755" width="11.42578125" style="2"/>
    <col min="10756" max="10756" width="34.28515625" style="2" customWidth="1"/>
    <col min="10757" max="10757" width="14.7109375" style="2" customWidth="1"/>
    <col min="10758" max="10759" width="16.42578125" style="2" customWidth="1"/>
    <col min="10760" max="10760" width="14" style="2" customWidth="1"/>
    <col min="10761" max="10761" width="6" style="2" customWidth="1"/>
    <col min="10762" max="10762" width="12.7109375" style="2" customWidth="1"/>
    <col min="10763" max="10764" width="13.7109375" style="2" customWidth="1"/>
    <col min="10765" max="10766" width="14.28515625" style="2" customWidth="1"/>
    <col min="10767" max="10767" width="8.28515625" style="2" customWidth="1"/>
    <col min="10768" max="11011" width="11.42578125" style="2"/>
    <col min="11012" max="11012" width="34.28515625" style="2" customWidth="1"/>
    <col min="11013" max="11013" width="14.7109375" style="2" customWidth="1"/>
    <col min="11014" max="11015" width="16.42578125" style="2" customWidth="1"/>
    <col min="11016" max="11016" width="14" style="2" customWidth="1"/>
    <col min="11017" max="11017" width="6" style="2" customWidth="1"/>
    <col min="11018" max="11018" width="12.7109375" style="2" customWidth="1"/>
    <col min="11019" max="11020" width="13.7109375" style="2" customWidth="1"/>
    <col min="11021" max="11022" width="14.28515625" style="2" customWidth="1"/>
    <col min="11023" max="11023" width="8.28515625" style="2" customWidth="1"/>
    <col min="11024" max="11267" width="11.42578125" style="2"/>
    <col min="11268" max="11268" width="34.28515625" style="2" customWidth="1"/>
    <col min="11269" max="11269" width="14.7109375" style="2" customWidth="1"/>
    <col min="11270" max="11271" width="16.42578125" style="2" customWidth="1"/>
    <col min="11272" max="11272" width="14" style="2" customWidth="1"/>
    <col min="11273" max="11273" width="6" style="2" customWidth="1"/>
    <col min="11274" max="11274" width="12.7109375" style="2" customWidth="1"/>
    <col min="11275" max="11276" width="13.7109375" style="2" customWidth="1"/>
    <col min="11277" max="11278" width="14.28515625" style="2" customWidth="1"/>
    <col min="11279" max="11279" width="8.28515625" style="2" customWidth="1"/>
    <col min="11280" max="11523" width="11.42578125" style="2"/>
    <col min="11524" max="11524" width="34.28515625" style="2" customWidth="1"/>
    <col min="11525" max="11525" width="14.7109375" style="2" customWidth="1"/>
    <col min="11526" max="11527" width="16.42578125" style="2" customWidth="1"/>
    <col min="11528" max="11528" width="14" style="2" customWidth="1"/>
    <col min="11529" max="11529" width="6" style="2" customWidth="1"/>
    <col min="11530" max="11530" width="12.7109375" style="2" customWidth="1"/>
    <col min="11531" max="11532" width="13.7109375" style="2" customWidth="1"/>
    <col min="11533" max="11534" width="14.28515625" style="2" customWidth="1"/>
    <col min="11535" max="11535" width="8.28515625" style="2" customWidth="1"/>
    <col min="11536" max="11779" width="11.42578125" style="2"/>
    <col min="11780" max="11780" width="34.28515625" style="2" customWidth="1"/>
    <col min="11781" max="11781" width="14.7109375" style="2" customWidth="1"/>
    <col min="11782" max="11783" width="16.42578125" style="2" customWidth="1"/>
    <col min="11784" max="11784" width="14" style="2" customWidth="1"/>
    <col min="11785" max="11785" width="6" style="2" customWidth="1"/>
    <col min="11786" max="11786" width="12.7109375" style="2" customWidth="1"/>
    <col min="11787" max="11788" width="13.7109375" style="2" customWidth="1"/>
    <col min="11789" max="11790" width="14.28515625" style="2" customWidth="1"/>
    <col min="11791" max="11791" width="8.28515625" style="2" customWidth="1"/>
    <col min="11792" max="12035" width="11.42578125" style="2"/>
    <col min="12036" max="12036" width="34.28515625" style="2" customWidth="1"/>
    <col min="12037" max="12037" width="14.7109375" style="2" customWidth="1"/>
    <col min="12038" max="12039" width="16.42578125" style="2" customWidth="1"/>
    <col min="12040" max="12040" width="14" style="2" customWidth="1"/>
    <col min="12041" max="12041" width="6" style="2" customWidth="1"/>
    <col min="12042" max="12042" width="12.7109375" style="2" customWidth="1"/>
    <col min="12043" max="12044" width="13.7109375" style="2" customWidth="1"/>
    <col min="12045" max="12046" width="14.28515625" style="2" customWidth="1"/>
    <col min="12047" max="12047" width="8.28515625" style="2" customWidth="1"/>
    <col min="12048" max="12291" width="11.42578125" style="2"/>
    <col min="12292" max="12292" width="34.28515625" style="2" customWidth="1"/>
    <col min="12293" max="12293" width="14.7109375" style="2" customWidth="1"/>
    <col min="12294" max="12295" width="16.42578125" style="2" customWidth="1"/>
    <col min="12296" max="12296" width="14" style="2" customWidth="1"/>
    <col min="12297" max="12297" width="6" style="2" customWidth="1"/>
    <col min="12298" max="12298" width="12.7109375" style="2" customWidth="1"/>
    <col min="12299" max="12300" width="13.7109375" style="2" customWidth="1"/>
    <col min="12301" max="12302" width="14.28515625" style="2" customWidth="1"/>
    <col min="12303" max="12303" width="8.28515625" style="2" customWidth="1"/>
    <col min="12304" max="12547" width="11.42578125" style="2"/>
    <col min="12548" max="12548" width="34.28515625" style="2" customWidth="1"/>
    <col min="12549" max="12549" width="14.7109375" style="2" customWidth="1"/>
    <col min="12550" max="12551" width="16.42578125" style="2" customWidth="1"/>
    <col min="12552" max="12552" width="14" style="2" customWidth="1"/>
    <col min="12553" max="12553" width="6" style="2" customWidth="1"/>
    <col min="12554" max="12554" width="12.7109375" style="2" customWidth="1"/>
    <col min="12555" max="12556" width="13.7109375" style="2" customWidth="1"/>
    <col min="12557" max="12558" width="14.28515625" style="2" customWidth="1"/>
    <col min="12559" max="12559" width="8.28515625" style="2" customWidth="1"/>
    <col min="12560" max="12803" width="11.42578125" style="2"/>
    <col min="12804" max="12804" width="34.28515625" style="2" customWidth="1"/>
    <col min="12805" max="12805" width="14.7109375" style="2" customWidth="1"/>
    <col min="12806" max="12807" width="16.42578125" style="2" customWidth="1"/>
    <col min="12808" max="12808" width="14" style="2" customWidth="1"/>
    <col min="12809" max="12809" width="6" style="2" customWidth="1"/>
    <col min="12810" max="12810" width="12.7109375" style="2" customWidth="1"/>
    <col min="12811" max="12812" width="13.7109375" style="2" customWidth="1"/>
    <col min="12813" max="12814" width="14.28515625" style="2" customWidth="1"/>
    <col min="12815" max="12815" width="8.28515625" style="2" customWidth="1"/>
    <col min="12816" max="13059" width="11.42578125" style="2"/>
    <col min="13060" max="13060" width="34.28515625" style="2" customWidth="1"/>
    <col min="13061" max="13061" width="14.7109375" style="2" customWidth="1"/>
    <col min="13062" max="13063" width="16.42578125" style="2" customWidth="1"/>
    <col min="13064" max="13064" width="14" style="2" customWidth="1"/>
    <col min="13065" max="13065" width="6" style="2" customWidth="1"/>
    <col min="13066" max="13066" width="12.7109375" style="2" customWidth="1"/>
    <col min="13067" max="13068" width="13.7109375" style="2" customWidth="1"/>
    <col min="13069" max="13070" width="14.28515625" style="2" customWidth="1"/>
    <col min="13071" max="13071" width="8.28515625" style="2" customWidth="1"/>
    <col min="13072" max="13315" width="11.42578125" style="2"/>
    <col min="13316" max="13316" width="34.28515625" style="2" customWidth="1"/>
    <col min="13317" max="13317" width="14.7109375" style="2" customWidth="1"/>
    <col min="13318" max="13319" width="16.42578125" style="2" customWidth="1"/>
    <col min="13320" max="13320" width="14" style="2" customWidth="1"/>
    <col min="13321" max="13321" width="6" style="2" customWidth="1"/>
    <col min="13322" max="13322" width="12.7109375" style="2" customWidth="1"/>
    <col min="13323" max="13324" width="13.7109375" style="2" customWidth="1"/>
    <col min="13325" max="13326" width="14.28515625" style="2" customWidth="1"/>
    <col min="13327" max="13327" width="8.28515625" style="2" customWidth="1"/>
    <col min="13328" max="13571" width="11.42578125" style="2"/>
    <col min="13572" max="13572" width="34.28515625" style="2" customWidth="1"/>
    <col min="13573" max="13573" width="14.7109375" style="2" customWidth="1"/>
    <col min="13574" max="13575" width="16.42578125" style="2" customWidth="1"/>
    <col min="13576" max="13576" width="14" style="2" customWidth="1"/>
    <col min="13577" max="13577" width="6" style="2" customWidth="1"/>
    <col min="13578" max="13578" width="12.7109375" style="2" customWidth="1"/>
    <col min="13579" max="13580" width="13.7109375" style="2" customWidth="1"/>
    <col min="13581" max="13582" width="14.28515625" style="2" customWidth="1"/>
    <col min="13583" max="13583" width="8.28515625" style="2" customWidth="1"/>
    <col min="13584" max="13827" width="11.42578125" style="2"/>
    <col min="13828" max="13828" width="34.28515625" style="2" customWidth="1"/>
    <col min="13829" max="13829" width="14.7109375" style="2" customWidth="1"/>
    <col min="13830" max="13831" width="16.42578125" style="2" customWidth="1"/>
    <col min="13832" max="13832" width="14" style="2" customWidth="1"/>
    <col min="13833" max="13833" width="6" style="2" customWidth="1"/>
    <col min="13834" max="13834" width="12.7109375" style="2" customWidth="1"/>
    <col min="13835" max="13836" width="13.7109375" style="2" customWidth="1"/>
    <col min="13837" max="13838" width="14.28515625" style="2" customWidth="1"/>
    <col min="13839" max="13839" width="8.28515625" style="2" customWidth="1"/>
    <col min="13840" max="14083" width="11.42578125" style="2"/>
    <col min="14084" max="14084" width="34.28515625" style="2" customWidth="1"/>
    <col min="14085" max="14085" width="14.7109375" style="2" customWidth="1"/>
    <col min="14086" max="14087" width="16.42578125" style="2" customWidth="1"/>
    <col min="14088" max="14088" width="14" style="2" customWidth="1"/>
    <col min="14089" max="14089" width="6" style="2" customWidth="1"/>
    <col min="14090" max="14090" width="12.7109375" style="2" customWidth="1"/>
    <col min="14091" max="14092" width="13.7109375" style="2" customWidth="1"/>
    <col min="14093" max="14094" width="14.28515625" style="2" customWidth="1"/>
    <col min="14095" max="14095" width="8.28515625" style="2" customWidth="1"/>
    <col min="14096" max="14339" width="11.42578125" style="2"/>
    <col min="14340" max="14340" width="34.28515625" style="2" customWidth="1"/>
    <col min="14341" max="14341" width="14.7109375" style="2" customWidth="1"/>
    <col min="14342" max="14343" width="16.42578125" style="2" customWidth="1"/>
    <col min="14344" max="14344" width="14" style="2" customWidth="1"/>
    <col min="14345" max="14345" width="6" style="2" customWidth="1"/>
    <col min="14346" max="14346" width="12.7109375" style="2" customWidth="1"/>
    <col min="14347" max="14348" width="13.7109375" style="2" customWidth="1"/>
    <col min="14349" max="14350" width="14.28515625" style="2" customWidth="1"/>
    <col min="14351" max="14351" width="8.28515625" style="2" customWidth="1"/>
    <col min="14352" max="14595" width="11.42578125" style="2"/>
    <col min="14596" max="14596" width="34.28515625" style="2" customWidth="1"/>
    <col min="14597" max="14597" width="14.7109375" style="2" customWidth="1"/>
    <col min="14598" max="14599" width="16.42578125" style="2" customWidth="1"/>
    <col min="14600" max="14600" width="14" style="2" customWidth="1"/>
    <col min="14601" max="14601" width="6" style="2" customWidth="1"/>
    <col min="14602" max="14602" width="12.7109375" style="2" customWidth="1"/>
    <col min="14603" max="14604" width="13.7109375" style="2" customWidth="1"/>
    <col min="14605" max="14606" width="14.28515625" style="2" customWidth="1"/>
    <col min="14607" max="14607" width="8.28515625" style="2" customWidth="1"/>
    <col min="14608" max="14851" width="11.42578125" style="2"/>
    <col min="14852" max="14852" width="34.28515625" style="2" customWidth="1"/>
    <col min="14853" max="14853" width="14.7109375" style="2" customWidth="1"/>
    <col min="14854" max="14855" width="16.42578125" style="2" customWidth="1"/>
    <col min="14856" max="14856" width="14" style="2" customWidth="1"/>
    <col min="14857" max="14857" width="6" style="2" customWidth="1"/>
    <col min="14858" max="14858" width="12.7109375" style="2" customWidth="1"/>
    <col min="14859" max="14860" width="13.7109375" style="2" customWidth="1"/>
    <col min="14861" max="14862" width="14.28515625" style="2" customWidth="1"/>
    <col min="14863" max="14863" width="8.28515625" style="2" customWidth="1"/>
    <col min="14864" max="15107" width="11.42578125" style="2"/>
    <col min="15108" max="15108" width="34.28515625" style="2" customWidth="1"/>
    <col min="15109" max="15109" width="14.7109375" style="2" customWidth="1"/>
    <col min="15110" max="15111" width="16.42578125" style="2" customWidth="1"/>
    <col min="15112" max="15112" width="14" style="2" customWidth="1"/>
    <col min="15113" max="15113" width="6" style="2" customWidth="1"/>
    <col min="15114" max="15114" width="12.7109375" style="2" customWidth="1"/>
    <col min="15115" max="15116" width="13.7109375" style="2" customWidth="1"/>
    <col min="15117" max="15118" width="14.28515625" style="2" customWidth="1"/>
    <col min="15119" max="15119" width="8.28515625" style="2" customWidth="1"/>
    <col min="15120" max="15363" width="11.42578125" style="2"/>
    <col min="15364" max="15364" width="34.28515625" style="2" customWidth="1"/>
    <col min="15365" max="15365" width="14.7109375" style="2" customWidth="1"/>
    <col min="15366" max="15367" width="16.42578125" style="2" customWidth="1"/>
    <col min="15368" max="15368" width="14" style="2" customWidth="1"/>
    <col min="15369" max="15369" width="6" style="2" customWidth="1"/>
    <col min="15370" max="15370" width="12.7109375" style="2" customWidth="1"/>
    <col min="15371" max="15372" width="13.7109375" style="2" customWidth="1"/>
    <col min="15373" max="15374" width="14.28515625" style="2" customWidth="1"/>
    <col min="15375" max="15375" width="8.28515625" style="2" customWidth="1"/>
    <col min="15376" max="15619" width="11.42578125" style="2"/>
    <col min="15620" max="15620" width="34.28515625" style="2" customWidth="1"/>
    <col min="15621" max="15621" width="14.7109375" style="2" customWidth="1"/>
    <col min="15622" max="15623" width="16.42578125" style="2" customWidth="1"/>
    <col min="15624" max="15624" width="14" style="2" customWidth="1"/>
    <col min="15625" max="15625" width="6" style="2" customWidth="1"/>
    <col min="15626" max="15626" width="12.7109375" style="2" customWidth="1"/>
    <col min="15627" max="15628" width="13.7109375" style="2" customWidth="1"/>
    <col min="15629" max="15630" width="14.28515625" style="2" customWidth="1"/>
    <col min="15631" max="15631" width="8.28515625" style="2" customWidth="1"/>
    <col min="15632" max="15875" width="11.42578125" style="2"/>
    <col min="15876" max="15876" width="34.28515625" style="2" customWidth="1"/>
    <col min="15877" max="15877" width="14.7109375" style="2" customWidth="1"/>
    <col min="15878" max="15879" width="16.42578125" style="2" customWidth="1"/>
    <col min="15880" max="15880" width="14" style="2" customWidth="1"/>
    <col min="15881" max="15881" width="6" style="2" customWidth="1"/>
    <col min="15882" max="15882" width="12.7109375" style="2" customWidth="1"/>
    <col min="15883" max="15884" width="13.7109375" style="2" customWidth="1"/>
    <col min="15885" max="15886" width="14.28515625" style="2" customWidth="1"/>
    <col min="15887" max="15887" width="8.28515625" style="2" customWidth="1"/>
    <col min="15888" max="16131" width="11.42578125" style="2"/>
    <col min="16132" max="16132" width="34.28515625" style="2" customWidth="1"/>
    <col min="16133" max="16133" width="14.7109375" style="2" customWidth="1"/>
    <col min="16134" max="16135" width="16.42578125" style="2" customWidth="1"/>
    <col min="16136" max="16136" width="14" style="2" customWidth="1"/>
    <col min="16137" max="16137" width="6" style="2" customWidth="1"/>
    <col min="16138" max="16138" width="12.7109375" style="2" customWidth="1"/>
    <col min="16139" max="16140" width="13.7109375" style="2" customWidth="1"/>
    <col min="16141" max="16142" width="14.28515625" style="2" customWidth="1"/>
    <col min="16143" max="16143" width="8.28515625" style="2" customWidth="1"/>
    <col min="16144" max="16384" width="11.42578125" style="2"/>
  </cols>
  <sheetData>
    <row r="3" spans="1:22" ht="15.75" customHeight="1" x14ac:dyDescent="0.25">
      <c r="A3" s="8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2" ht="15.75" customHeight="1" x14ac:dyDescent="0.25">
      <c r="A4" s="3"/>
      <c r="B4" s="66" t="s">
        <v>94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3"/>
      <c r="O4" s="3"/>
    </row>
    <row r="5" spans="1:22" ht="15.75" customHeight="1" x14ac:dyDescent="0.25">
      <c r="A5" s="66" t="s">
        <v>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22" ht="15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 ht="15.75" customHeight="1" x14ac:dyDescent="0.3">
      <c r="A7" s="83" t="s">
        <v>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5"/>
      <c r="Q7" s="5"/>
      <c r="R7" s="5"/>
      <c r="S7" s="5"/>
      <c r="T7" s="5"/>
      <c r="U7" s="5"/>
      <c r="V7" s="5"/>
    </row>
    <row r="8" spans="1:22" ht="15.75" customHeight="1" x14ac:dyDescent="0.3">
      <c r="A8" s="4"/>
      <c r="B8" s="4"/>
      <c r="C8" s="4"/>
      <c r="D8" s="4"/>
      <c r="E8" s="4" t="s">
        <v>89</v>
      </c>
      <c r="F8" s="4"/>
      <c r="G8" s="4"/>
      <c r="H8" s="4"/>
      <c r="I8" s="4"/>
      <c r="J8" s="4"/>
      <c r="K8" s="4"/>
      <c r="L8" s="4"/>
      <c r="M8" s="4"/>
      <c r="N8" s="4"/>
      <c r="O8" s="4"/>
      <c r="P8" s="5"/>
      <c r="Q8" s="5"/>
      <c r="R8" s="5"/>
      <c r="S8" s="5"/>
      <c r="T8" s="5"/>
      <c r="U8" s="5"/>
      <c r="V8" s="5"/>
    </row>
    <row r="9" spans="1:22" ht="15.75" customHeight="1" x14ac:dyDescent="0.25">
      <c r="A9" s="6" t="s">
        <v>2</v>
      </c>
      <c r="B9" s="7"/>
      <c r="C9" s="7"/>
      <c r="D9" s="1"/>
      <c r="E9" s="1"/>
      <c r="F9" s="1"/>
      <c r="G9" s="1"/>
      <c r="H9" s="1"/>
      <c r="I9" s="1"/>
      <c r="J9" s="1"/>
      <c r="K9" s="1"/>
      <c r="L9" s="1"/>
      <c r="M9" s="8" t="s">
        <v>90</v>
      </c>
      <c r="N9" s="1"/>
      <c r="O9" s="1"/>
    </row>
    <row r="10" spans="1:22" ht="15.75" customHeight="1" x14ac:dyDescent="0.2">
      <c r="B10" s="9"/>
      <c r="C10" s="9"/>
      <c r="D10" s="9"/>
    </row>
    <row r="11" spans="1:22" ht="15.75" customHeight="1" x14ac:dyDescent="0.25">
      <c r="C11" s="84" t="s">
        <v>3</v>
      </c>
      <c r="D11" s="84"/>
      <c r="E11" s="85"/>
      <c r="F11" s="85"/>
      <c r="G11" s="85"/>
      <c r="H11" s="85"/>
      <c r="I11" s="85"/>
      <c r="J11" s="85"/>
      <c r="K11" s="84" t="s">
        <v>4</v>
      </c>
      <c r="L11" s="84"/>
      <c r="M11" s="84"/>
      <c r="N11" s="84"/>
    </row>
    <row r="12" spans="1:22" ht="15.75" customHeight="1" x14ac:dyDescent="0.25">
      <c r="A12" s="80" t="s">
        <v>5</v>
      </c>
      <c r="B12" s="86" t="s">
        <v>6</v>
      </c>
      <c r="C12" s="86" t="s">
        <v>7</v>
      </c>
      <c r="D12" s="86" t="s">
        <v>8</v>
      </c>
      <c r="E12" s="75" t="s">
        <v>9</v>
      </c>
      <c r="F12" s="12" t="s">
        <v>10</v>
      </c>
      <c r="G12" s="80" t="s">
        <v>93</v>
      </c>
      <c r="H12" s="11" t="s">
        <v>11</v>
      </c>
      <c r="I12" s="75" t="s">
        <v>12</v>
      </c>
      <c r="J12" s="80" t="s">
        <v>13</v>
      </c>
      <c r="K12" s="75" t="s">
        <v>14</v>
      </c>
      <c r="L12" s="75" t="s">
        <v>15</v>
      </c>
      <c r="M12" s="75" t="s">
        <v>16</v>
      </c>
      <c r="N12" s="75" t="s">
        <v>17</v>
      </c>
      <c r="O12" s="10" t="s">
        <v>18</v>
      </c>
    </row>
    <row r="13" spans="1:22" ht="25.5" customHeight="1" x14ac:dyDescent="0.2">
      <c r="A13" s="81"/>
      <c r="B13" s="86"/>
      <c r="C13" s="86"/>
      <c r="D13" s="86"/>
      <c r="E13" s="75"/>
      <c r="F13" s="14" t="s">
        <v>19</v>
      </c>
      <c r="G13" s="81"/>
      <c r="H13" s="13" t="s">
        <v>20</v>
      </c>
      <c r="I13" s="75"/>
      <c r="J13" s="81"/>
      <c r="K13" s="75"/>
      <c r="L13" s="75"/>
      <c r="M13" s="75"/>
      <c r="N13" s="75"/>
      <c r="O13" s="15" t="s">
        <v>21</v>
      </c>
      <c r="P13" s="16"/>
    </row>
    <row r="14" spans="1:22" ht="15.75" customHeight="1" x14ac:dyDescent="0.25">
      <c r="A14" s="17" t="s">
        <v>22</v>
      </c>
      <c r="B14" s="18"/>
      <c r="C14" s="18"/>
      <c r="D14" s="18"/>
      <c r="E14" s="18"/>
      <c r="F14" s="18"/>
      <c r="G14" s="18"/>
      <c r="H14" s="18"/>
      <c r="I14" s="19"/>
      <c r="J14" s="20"/>
      <c r="K14" s="20"/>
      <c r="L14" s="20"/>
      <c r="M14" s="20"/>
      <c r="N14" s="20"/>
      <c r="O14" s="19"/>
    </row>
    <row r="15" spans="1:22" ht="15.75" customHeight="1" x14ac:dyDescent="0.25">
      <c r="A15" s="21" t="s">
        <v>23</v>
      </c>
      <c r="B15" s="18"/>
      <c r="C15" s="18"/>
      <c r="D15" s="18"/>
      <c r="E15" s="18"/>
      <c r="F15" s="18"/>
      <c r="G15" s="18"/>
      <c r="H15" s="18"/>
      <c r="I15" s="19"/>
      <c r="J15" s="20"/>
      <c r="K15" s="20"/>
      <c r="L15" s="20"/>
      <c r="M15" s="20"/>
      <c r="N15" s="20"/>
      <c r="O15" s="19"/>
    </row>
    <row r="16" spans="1:22" ht="15.75" customHeight="1" x14ac:dyDescent="0.2">
      <c r="A16" s="21" t="s">
        <v>24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1:15" ht="15.75" customHeight="1" x14ac:dyDescent="0.25">
      <c r="A17" s="21" t="s">
        <v>25</v>
      </c>
      <c r="B17" s="18"/>
      <c r="C17" s="18"/>
      <c r="D17" s="18"/>
      <c r="E17" s="18"/>
      <c r="F17" s="18"/>
      <c r="G17" s="18"/>
      <c r="H17" s="18"/>
      <c r="I17" s="19"/>
      <c r="J17" s="20"/>
      <c r="K17" s="20"/>
      <c r="L17" s="20"/>
      <c r="M17" s="20"/>
      <c r="N17" s="20"/>
      <c r="O17" s="19"/>
    </row>
    <row r="18" spans="1:15" ht="15.75" customHeight="1" x14ac:dyDescent="0.25">
      <c r="A18" s="21" t="s">
        <v>26</v>
      </c>
      <c r="B18" s="18"/>
      <c r="C18" s="18"/>
      <c r="D18" s="18"/>
      <c r="E18" s="18"/>
      <c r="F18" s="18"/>
      <c r="G18" s="18"/>
      <c r="H18" s="18"/>
      <c r="I18" s="19"/>
      <c r="J18" s="20"/>
      <c r="K18" s="20"/>
      <c r="L18" s="20"/>
      <c r="M18" s="20"/>
      <c r="N18" s="20"/>
      <c r="O18" s="19"/>
    </row>
    <row r="19" spans="1:15" ht="15.75" customHeight="1" x14ac:dyDescent="0.25">
      <c r="A19" s="21" t="s">
        <v>27</v>
      </c>
      <c r="B19" s="53">
        <v>43807255.840000004</v>
      </c>
      <c r="C19" s="18">
        <v>45881442.399999999</v>
      </c>
      <c r="D19" s="18">
        <v>44.47</v>
      </c>
      <c r="E19" s="18">
        <f>44489357.69+810220.12</f>
        <v>45299577.809999995</v>
      </c>
      <c r="F19" s="18">
        <v>0</v>
      </c>
      <c r="G19" s="18">
        <v>1400000</v>
      </c>
      <c r="H19" s="18">
        <v>0</v>
      </c>
      <c r="I19" s="19">
        <f>E19/C19</f>
        <v>0.98731808418472899</v>
      </c>
      <c r="J19" s="20">
        <f>C19+D19-E19-F19-G19</f>
        <v>-818090.93999999762</v>
      </c>
      <c r="K19" s="20">
        <v>492398.53</v>
      </c>
      <c r="L19" s="20">
        <v>5193386.3</v>
      </c>
      <c r="M19" s="20">
        <v>901928.95</v>
      </c>
      <c r="N19" s="20">
        <f>K19+L19-M19</f>
        <v>4783855.88</v>
      </c>
      <c r="O19" s="19">
        <f>E19/B19</f>
        <v>1.0340656345937416</v>
      </c>
    </row>
    <row r="20" spans="1:15" ht="15.75" customHeight="1" x14ac:dyDescent="0.25">
      <c r="A20" s="21" t="s">
        <v>28</v>
      </c>
      <c r="B20" s="53"/>
      <c r="C20" s="18">
        <v>142583</v>
      </c>
      <c r="D20" s="18"/>
      <c r="E20" s="18"/>
      <c r="F20" s="18"/>
      <c r="G20" s="18"/>
      <c r="H20" s="18"/>
      <c r="I20" s="19"/>
      <c r="J20" s="20"/>
      <c r="K20" s="20"/>
      <c r="L20" s="20"/>
      <c r="M20" s="20"/>
      <c r="N20" s="20"/>
      <c r="O20" s="19"/>
    </row>
    <row r="21" spans="1:15" ht="15.75" customHeight="1" x14ac:dyDescent="0.25">
      <c r="A21" s="21" t="s">
        <v>91</v>
      </c>
      <c r="B21" s="53">
        <v>930000</v>
      </c>
      <c r="C21" s="18">
        <v>743276.8</v>
      </c>
      <c r="D21" s="18"/>
      <c r="E21" s="18">
        <v>219800.16</v>
      </c>
      <c r="F21" s="18"/>
      <c r="G21" s="18"/>
      <c r="H21" s="18"/>
      <c r="I21" s="19"/>
      <c r="J21" s="20"/>
      <c r="K21" s="20"/>
      <c r="L21" s="20"/>
      <c r="M21" s="20"/>
      <c r="N21" s="20"/>
      <c r="O21" s="19"/>
    </row>
    <row r="22" spans="1:15" ht="15.75" customHeight="1" x14ac:dyDescent="0.25">
      <c r="A22" s="21" t="s">
        <v>92</v>
      </c>
      <c r="B22" s="53">
        <v>350000</v>
      </c>
      <c r="C22" s="18">
        <v>165837</v>
      </c>
      <c r="D22" s="18"/>
      <c r="E22" s="18">
        <v>215588</v>
      </c>
      <c r="F22" s="18"/>
      <c r="G22" s="18"/>
      <c r="H22" s="18"/>
      <c r="I22" s="19"/>
      <c r="J22" s="20"/>
      <c r="K22" s="20"/>
      <c r="L22" s="20"/>
      <c r="M22" s="20"/>
      <c r="N22" s="20"/>
      <c r="O22" s="19"/>
    </row>
    <row r="23" spans="1:15" ht="15.75" customHeight="1" x14ac:dyDescent="0.25">
      <c r="A23" s="23" t="s">
        <v>29</v>
      </c>
      <c r="B23" s="54">
        <f>SUM(B19:B22)</f>
        <v>45087255.840000004</v>
      </c>
      <c r="C23" s="24">
        <f>C19+C20+C21+C22</f>
        <v>46933139.199999996</v>
      </c>
      <c r="D23" s="24">
        <f>D19</f>
        <v>44.47</v>
      </c>
      <c r="E23" s="24">
        <f>E19+E21+E22</f>
        <v>45734965.969999991</v>
      </c>
      <c r="F23" s="24">
        <f>F19</f>
        <v>0</v>
      </c>
      <c r="G23" s="24">
        <f>G19</f>
        <v>1400000</v>
      </c>
      <c r="H23" s="24">
        <f>H19</f>
        <v>0</v>
      </c>
      <c r="I23" s="25">
        <f>I19</f>
        <v>0.98731808418472899</v>
      </c>
      <c r="J23" s="26">
        <f>SUM(J14:J20)</f>
        <v>-818090.93999999762</v>
      </c>
      <c r="K23" s="26">
        <f>SUM(K14:K20)</f>
        <v>492398.53</v>
      </c>
      <c r="L23" s="26">
        <f>SUM(L14:L20)</f>
        <v>5193386.3</v>
      </c>
      <c r="M23" s="26">
        <f>SUM(M14:M20)</f>
        <v>901928.95</v>
      </c>
      <c r="N23" s="26">
        <f>SUM(N14:N20)</f>
        <v>4783855.88</v>
      </c>
      <c r="O23" s="27">
        <f>O19</f>
        <v>1.0340656345937416</v>
      </c>
    </row>
    <row r="24" spans="1:15" ht="15.75" customHeight="1" x14ac:dyDescent="0.2">
      <c r="C24" s="28"/>
      <c r="D24" s="28"/>
      <c r="E24" s="28"/>
      <c r="G24" s="28"/>
      <c r="H24" s="28"/>
      <c r="I24" s="28"/>
      <c r="J24" s="28"/>
      <c r="K24" s="28"/>
      <c r="O24" s="28"/>
    </row>
    <row r="25" spans="1:15" ht="15.75" customHeight="1" x14ac:dyDescent="0.2">
      <c r="C25" s="76"/>
      <c r="D25" s="77"/>
      <c r="E25" s="77"/>
      <c r="F25" s="77"/>
      <c r="G25" s="77"/>
      <c r="H25" s="77"/>
      <c r="I25" s="77"/>
      <c r="J25" s="77"/>
      <c r="K25" s="77"/>
      <c r="L25" s="77"/>
      <c r="M25" s="28"/>
      <c r="O25" s="28"/>
    </row>
    <row r="26" spans="1:15" ht="15.75" customHeight="1" x14ac:dyDescent="0.2">
      <c r="C26" s="29"/>
      <c r="D26" s="29"/>
      <c r="E26" s="29"/>
      <c r="F26" s="29"/>
      <c r="G26" s="29"/>
      <c r="H26" s="29"/>
      <c r="I26" s="29"/>
      <c r="J26" s="29"/>
      <c r="K26" s="29"/>
      <c r="L26" s="29"/>
      <c r="N26" s="28"/>
    </row>
    <row r="27" spans="1:15" ht="15.75" customHeight="1" x14ac:dyDescent="0.25">
      <c r="B27" s="78" t="s">
        <v>30</v>
      </c>
      <c r="C27" s="78"/>
      <c r="D27" s="69" t="s">
        <v>31</v>
      </c>
      <c r="E27" s="70"/>
      <c r="F27" s="70"/>
      <c r="G27" s="70"/>
      <c r="H27" s="70"/>
      <c r="I27" s="71"/>
      <c r="J27" s="59" t="s">
        <v>32</v>
      </c>
      <c r="K27" s="59"/>
      <c r="L27" s="30" t="s">
        <v>12</v>
      </c>
    </row>
    <row r="28" spans="1:15" ht="15.75" customHeight="1" x14ac:dyDescent="0.25">
      <c r="B28" s="79" t="s">
        <v>33</v>
      </c>
      <c r="C28" s="79"/>
      <c r="D28" s="69"/>
      <c r="E28" s="70"/>
      <c r="F28" s="70"/>
      <c r="G28" s="70"/>
      <c r="H28" s="70"/>
      <c r="I28" s="71"/>
      <c r="J28" s="63"/>
      <c r="K28" s="63"/>
      <c r="L28" s="31"/>
      <c r="N28" s="28"/>
    </row>
    <row r="29" spans="1:15" ht="15.75" customHeight="1" x14ac:dyDescent="0.25">
      <c r="B29" s="59" t="s">
        <v>34</v>
      </c>
      <c r="C29" s="59"/>
      <c r="D29" s="69"/>
      <c r="E29" s="70"/>
      <c r="F29" s="70"/>
      <c r="G29" s="70"/>
      <c r="H29" s="70"/>
      <c r="I29" s="71"/>
      <c r="J29" s="63"/>
      <c r="K29" s="63"/>
      <c r="L29" s="31"/>
    </row>
    <row r="30" spans="1:15" ht="15.75" customHeight="1" x14ac:dyDescent="0.25">
      <c r="B30" s="59" t="s">
        <v>35</v>
      </c>
      <c r="C30" s="59"/>
      <c r="D30" s="72">
        <v>11164780.810000001</v>
      </c>
      <c r="E30" s="73"/>
      <c r="F30" s="73"/>
      <c r="G30" s="73"/>
      <c r="H30" s="73"/>
      <c r="I30" s="74"/>
      <c r="J30" s="63">
        <v>9802498.0099999998</v>
      </c>
      <c r="K30" s="63"/>
      <c r="L30" s="31">
        <f>J30/D30</f>
        <v>0.8779839189695654</v>
      </c>
      <c r="N30" s="32" t="s">
        <v>36</v>
      </c>
    </row>
    <row r="31" spans="1:15" ht="15.75" customHeight="1" x14ac:dyDescent="0.25">
      <c r="B31" s="59" t="s">
        <v>37</v>
      </c>
      <c r="C31" s="59"/>
      <c r="D31" s="60">
        <v>1000000</v>
      </c>
      <c r="E31" s="61"/>
      <c r="F31" s="61"/>
      <c r="G31" s="61"/>
      <c r="H31" s="61"/>
      <c r="I31" s="62"/>
      <c r="J31" s="63">
        <v>909550</v>
      </c>
      <c r="K31" s="63"/>
      <c r="L31" s="31">
        <f>J31/D31</f>
        <v>0.90954999999999997</v>
      </c>
    </row>
    <row r="32" spans="1:15" ht="15.75" customHeight="1" x14ac:dyDescent="0.25">
      <c r="B32" s="33"/>
      <c r="C32" s="33"/>
      <c r="D32" s="33"/>
      <c r="E32" s="33"/>
      <c r="F32" s="33"/>
      <c r="G32" s="33"/>
      <c r="H32" s="33"/>
      <c r="I32" s="33"/>
      <c r="J32" s="34"/>
      <c r="K32" s="34"/>
      <c r="L32" s="35"/>
    </row>
    <row r="33" spans="1:15" ht="15.75" customHeight="1" x14ac:dyDescent="0.2"/>
    <row r="34" spans="1:15" s="36" customFormat="1" ht="15.75" customHeight="1" x14ac:dyDescent="0.3">
      <c r="B34" s="37"/>
      <c r="C34" s="37"/>
      <c r="D34" s="37"/>
      <c r="K34" s="38"/>
      <c r="L34" s="38"/>
      <c r="N34" s="38"/>
      <c r="O34" s="38"/>
    </row>
    <row r="35" spans="1:15" s="36" customFormat="1" ht="15.75" customHeight="1" x14ac:dyDescent="0.3">
      <c r="A35" s="39"/>
      <c r="B35" s="40"/>
      <c r="C35" s="40"/>
      <c r="D35" s="40"/>
      <c r="E35" s="40"/>
      <c r="F35" s="40"/>
      <c r="G35" s="40"/>
      <c r="H35" s="40"/>
      <c r="I35" s="40"/>
      <c r="J35" s="41"/>
      <c r="K35" s="41"/>
      <c r="L35" s="41"/>
      <c r="M35" s="41"/>
      <c r="N35" s="41"/>
      <c r="O35" s="41"/>
    </row>
    <row r="36" spans="1:15" s="36" customFormat="1" ht="15.75" customHeight="1" x14ac:dyDescent="0.3">
      <c r="A36" s="3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</row>
    <row r="37" spans="1:15" s="36" customFormat="1" ht="15.75" customHeight="1" x14ac:dyDescent="0.3">
      <c r="A37" s="9"/>
      <c r="B37" s="40"/>
      <c r="C37" s="40"/>
      <c r="D37" s="40"/>
      <c r="E37" s="2"/>
      <c r="F37" s="2"/>
      <c r="G37" s="2"/>
      <c r="H37" s="2"/>
      <c r="I37" s="2"/>
      <c r="J37" s="2"/>
      <c r="K37" s="40"/>
      <c r="L37" s="40"/>
      <c r="M37" s="2"/>
      <c r="N37" s="40"/>
      <c r="O37" s="40"/>
    </row>
    <row r="38" spans="1:15" s="36" customFormat="1" ht="15.75" customHeight="1" x14ac:dyDescent="0.3">
      <c r="A38" s="42"/>
      <c r="B38" s="64"/>
      <c r="C38" s="64"/>
      <c r="D38" s="37"/>
      <c r="J38" s="64"/>
      <c r="K38" s="64"/>
      <c r="M38" s="64"/>
      <c r="N38" s="64"/>
    </row>
    <row r="39" spans="1:15" ht="15.75" customHeight="1" x14ac:dyDescent="0.2">
      <c r="A39" s="9"/>
      <c r="B39" s="40"/>
      <c r="C39" s="40"/>
      <c r="D39" s="40"/>
      <c r="J39" s="40"/>
      <c r="K39" s="40"/>
      <c r="M39" s="40"/>
      <c r="N39" s="40"/>
    </row>
    <row r="40" spans="1:15" ht="15.75" customHeight="1" x14ac:dyDescent="0.2"/>
    <row r="41" spans="1:15" ht="15.75" customHeight="1" x14ac:dyDescent="0.2">
      <c r="A41" s="9" t="s">
        <v>38</v>
      </c>
    </row>
    <row r="42" spans="1:15" x14ac:dyDescent="0.2">
      <c r="A42" s="9"/>
    </row>
    <row r="43" spans="1:15" x14ac:dyDescent="0.2">
      <c r="A43" s="9"/>
    </row>
    <row r="44" spans="1:15" ht="15.75" customHeight="1" x14ac:dyDescent="0.2">
      <c r="A44" s="9"/>
    </row>
    <row r="45" spans="1:15" ht="15.75" customHeight="1" x14ac:dyDescent="0.25">
      <c r="A45" s="65" t="s">
        <v>0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15" ht="15.75" customHeight="1" x14ac:dyDescent="0.2"/>
    <row r="47" spans="1:15" s="43" customFormat="1" ht="15.75" customHeight="1" x14ac:dyDescent="0.25">
      <c r="A47" s="66" t="s">
        <v>39</v>
      </c>
      <c r="B47" s="66"/>
      <c r="C47" s="66"/>
      <c r="D47" s="1"/>
      <c r="E47" s="66" t="s">
        <v>40</v>
      </c>
      <c r="F47" s="66"/>
      <c r="G47" s="66"/>
      <c r="H47" s="66"/>
      <c r="I47" s="66"/>
      <c r="J47" s="66"/>
      <c r="K47" s="66"/>
      <c r="L47" s="66"/>
      <c r="M47" s="66"/>
      <c r="N47" s="66"/>
      <c r="O47" s="66"/>
    </row>
    <row r="48" spans="1:15" ht="15.75" customHeight="1" x14ac:dyDescent="0.2">
      <c r="A48" s="40"/>
      <c r="B48" s="40"/>
      <c r="I48" s="40"/>
      <c r="J48" s="40"/>
      <c r="K48" s="40"/>
    </row>
    <row r="49" spans="1:25" ht="15.75" customHeight="1" x14ac:dyDescent="0.2">
      <c r="A49" s="40"/>
      <c r="B49" s="40"/>
      <c r="I49" s="40"/>
      <c r="J49" s="40"/>
      <c r="K49" s="40"/>
    </row>
    <row r="50" spans="1:25" ht="15.75" customHeight="1" x14ac:dyDescent="0.2">
      <c r="A50" s="67" t="s">
        <v>41</v>
      </c>
      <c r="B50" s="67"/>
      <c r="C50" s="45"/>
      <c r="D50" s="45"/>
      <c r="E50" s="68" t="s">
        <v>42</v>
      </c>
      <c r="F50" s="68"/>
      <c r="G50" s="68"/>
      <c r="H50" s="68"/>
      <c r="I50" s="68"/>
      <c r="J50" s="68"/>
      <c r="K50" s="68"/>
      <c r="L50" s="68"/>
      <c r="M50" s="45"/>
      <c r="N50" s="45"/>
      <c r="O50" s="45"/>
    </row>
    <row r="51" spans="1:25" ht="5.0999999999999996" customHeight="1" x14ac:dyDescent="0.2">
      <c r="A51" s="47"/>
      <c r="B51" s="47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</row>
    <row r="52" spans="1:25" x14ac:dyDescent="0.2">
      <c r="A52" s="48" t="s">
        <v>43</v>
      </c>
      <c r="B52" s="47"/>
      <c r="C52" s="45"/>
      <c r="D52" s="45"/>
      <c r="E52" s="2" t="s">
        <v>44</v>
      </c>
      <c r="I52" s="45"/>
      <c r="J52" s="45"/>
      <c r="K52" s="45"/>
      <c r="L52" s="45"/>
      <c r="M52" s="45"/>
      <c r="N52" s="45"/>
      <c r="O52" s="45"/>
    </row>
    <row r="53" spans="1:25" ht="5.0999999999999996" customHeight="1" x14ac:dyDescent="0.2">
      <c r="A53" s="47"/>
      <c r="B53" s="47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</row>
    <row r="54" spans="1:25" ht="15.75" customHeight="1" x14ac:dyDescent="0.2">
      <c r="A54" s="47" t="s">
        <v>45</v>
      </c>
      <c r="B54" s="47"/>
      <c r="C54" s="45"/>
      <c r="D54" s="45"/>
      <c r="E54" s="45" t="s">
        <v>46</v>
      </c>
      <c r="F54" s="45"/>
      <c r="G54" s="45"/>
      <c r="H54" s="45"/>
      <c r="I54" s="45"/>
      <c r="J54" s="45"/>
      <c r="K54" s="45"/>
      <c r="L54" s="45"/>
      <c r="M54" s="45"/>
      <c r="N54" s="45"/>
      <c r="O54" s="45"/>
    </row>
    <row r="55" spans="1:25" s="16" customFormat="1" ht="17.649999999999999" customHeight="1" x14ac:dyDescent="0.2">
      <c r="A55" s="49" t="s">
        <v>47</v>
      </c>
      <c r="B55" s="49"/>
      <c r="C55" s="50"/>
      <c r="D55" s="50"/>
      <c r="E55" s="50" t="s">
        <v>48</v>
      </c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</row>
    <row r="56" spans="1:25" ht="33.75" customHeight="1" x14ac:dyDescent="0.2">
      <c r="A56" s="47" t="s">
        <v>49</v>
      </c>
      <c r="B56" s="47"/>
      <c r="C56" s="45"/>
      <c r="D56" s="45"/>
      <c r="E56" s="57" t="s">
        <v>50</v>
      </c>
      <c r="F56" s="57"/>
      <c r="G56" s="57"/>
      <c r="H56" s="57"/>
      <c r="I56" s="57"/>
      <c r="J56" s="57"/>
      <c r="K56" s="57"/>
      <c r="L56" s="57"/>
      <c r="M56" s="57"/>
      <c r="N56" s="57"/>
      <c r="O56" s="57"/>
    </row>
    <row r="57" spans="1:25" ht="5.0999999999999996" customHeight="1" x14ac:dyDescent="0.2">
      <c r="A57" s="47"/>
      <c r="B57" s="47"/>
      <c r="C57" s="45"/>
      <c r="D57" s="45"/>
      <c r="E57" s="46"/>
      <c r="F57" s="46"/>
      <c r="G57" s="46"/>
      <c r="H57" s="46"/>
      <c r="I57" s="45"/>
      <c r="J57" s="45"/>
      <c r="K57" s="45"/>
      <c r="L57" s="45"/>
      <c r="M57" s="45"/>
      <c r="N57" s="45"/>
      <c r="O57" s="45"/>
    </row>
    <row r="58" spans="1:25" ht="30" customHeight="1" x14ac:dyDescent="0.2">
      <c r="A58" s="47" t="s">
        <v>51</v>
      </c>
      <c r="B58" s="47"/>
      <c r="C58" s="45"/>
      <c r="D58" s="45"/>
      <c r="E58" s="56" t="s">
        <v>52</v>
      </c>
      <c r="F58" s="56"/>
      <c r="G58" s="56"/>
      <c r="H58" s="56"/>
      <c r="I58" s="56"/>
      <c r="J58" s="56"/>
      <c r="K58" s="56"/>
      <c r="L58" s="56"/>
      <c r="M58" s="56"/>
      <c r="N58" s="56"/>
      <c r="O58" s="56"/>
    </row>
    <row r="59" spans="1:25" ht="5.0999999999999996" customHeight="1" x14ac:dyDescent="0.2">
      <c r="A59" s="47"/>
      <c r="B59" s="47"/>
      <c r="C59" s="45"/>
      <c r="D59" s="45"/>
      <c r="E59" s="46"/>
      <c r="F59" s="46"/>
      <c r="G59" s="46"/>
      <c r="H59" s="46"/>
      <c r="I59" s="45"/>
      <c r="J59" s="45"/>
      <c r="K59" s="45"/>
      <c r="L59" s="45"/>
      <c r="M59" s="45"/>
      <c r="N59" s="45"/>
      <c r="O59" s="45"/>
    </row>
    <row r="60" spans="1:25" ht="45" customHeight="1" x14ac:dyDescent="0.2">
      <c r="A60" s="44" t="s">
        <v>53</v>
      </c>
      <c r="B60" s="44"/>
      <c r="C60" s="46"/>
      <c r="D60" s="46"/>
      <c r="E60" s="56" t="s">
        <v>54</v>
      </c>
      <c r="F60" s="56"/>
      <c r="G60" s="56"/>
      <c r="H60" s="56"/>
      <c r="I60" s="56"/>
      <c r="J60" s="56"/>
      <c r="K60" s="56"/>
      <c r="L60" s="56"/>
      <c r="M60" s="56"/>
      <c r="N60" s="56"/>
      <c r="O60" s="56"/>
    </row>
    <row r="61" spans="1:25" ht="5.0999999999999996" customHeight="1" x14ac:dyDescent="0.2">
      <c r="A61" s="47"/>
      <c r="B61" s="47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</row>
    <row r="62" spans="1:25" ht="49.5" customHeight="1" x14ac:dyDescent="0.2">
      <c r="A62" s="47" t="s">
        <v>55</v>
      </c>
      <c r="B62" s="47"/>
      <c r="C62" s="45"/>
      <c r="D62" s="45"/>
      <c r="E62" s="57" t="s">
        <v>56</v>
      </c>
      <c r="F62" s="57"/>
      <c r="G62" s="57"/>
      <c r="H62" s="57"/>
      <c r="I62" s="57"/>
      <c r="J62" s="57"/>
      <c r="K62" s="57"/>
      <c r="L62" s="57"/>
      <c r="M62" s="57"/>
      <c r="N62" s="57"/>
      <c r="O62" s="57"/>
    </row>
    <row r="63" spans="1:25" ht="5.0999999999999996" customHeight="1" x14ac:dyDescent="0.2">
      <c r="A63" s="47"/>
      <c r="B63" s="47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</row>
    <row r="64" spans="1:25" ht="49.5" customHeight="1" x14ac:dyDescent="0.2">
      <c r="A64" s="47" t="s">
        <v>57</v>
      </c>
      <c r="B64" s="47"/>
      <c r="C64" s="45"/>
      <c r="D64" s="45"/>
      <c r="E64" s="57" t="s">
        <v>58</v>
      </c>
      <c r="F64" s="57"/>
      <c r="G64" s="57"/>
      <c r="H64" s="57"/>
      <c r="I64" s="57"/>
      <c r="J64" s="57"/>
      <c r="K64" s="57"/>
      <c r="L64" s="57"/>
      <c r="M64" s="57"/>
      <c r="N64" s="57"/>
      <c r="O64" s="57"/>
    </row>
    <row r="65" spans="1:15" ht="5.0999999999999996" customHeight="1" x14ac:dyDescent="0.2">
      <c r="A65" s="51"/>
      <c r="B65" s="51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30.75" customHeight="1" x14ac:dyDescent="0.2">
      <c r="A66" s="47" t="s">
        <v>59</v>
      </c>
      <c r="B66" s="47"/>
      <c r="C66" s="45"/>
      <c r="D66" s="45"/>
      <c r="E66" s="57" t="s">
        <v>60</v>
      </c>
      <c r="F66" s="57"/>
      <c r="G66" s="57"/>
      <c r="H66" s="57"/>
      <c r="I66" s="58"/>
      <c r="J66" s="58"/>
      <c r="K66" s="58"/>
      <c r="L66" s="58"/>
      <c r="M66" s="58"/>
      <c r="N66" s="58"/>
      <c r="O66" s="58"/>
    </row>
    <row r="67" spans="1:15" ht="5.0999999999999996" customHeight="1" x14ac:dyDescent="0.2">
      <c r="A67" s="47"/>
      <c r="B67" s="47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</row>
    <row r="68" spans="1:15" ht="15.75" customHeight="1" x14ac:dyDescent="0.2">
      <c r="A68" s="47" t="s">
        <v>61</v>
      </c>
      <c r="B68" s="47"/>
      <c r="C68" s="45"/>
      <c r="D68" s="45"/>
      <c r="E68" s="45" t="s">
        <v>62</v>
      </c>
      <c r="F68" s="45"/>
      <c r="G68" s="45"/>
      <c r="H68" s="45"/>
      <c r="I68" s="45"/>
      <c r="J68" s="45"/>
      <c r="K68" s="45"/>
      <c r="L68" s="45"/>
      <c r="M68" s="45"/>
      <c r="N68" s="45"/>
      <c r="O68" s="45"/>
    </row>
    <row r="69" spans="1:15" ht="5.0999999999999996" customHeight="1" x14ac:dyDescent="0.2">
      <c r="A69" s="47"/>
      <c r="B69" s="47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</row>
    <row r="70" spans="1:15" x14ac:dyDescent="0.2">
      <c r="A70" s="47" t="s">
        <v>63</v>
      </c>
      <c r="B70" s="47"/>
      <c r="C70" s="45"/>
      <c r="D70" s="45"/>
      <c r="E70" s="45" t="s">
        <v>64</v>
      </c>
      <c r="F70" s="45"/>
      <c r="G70" s="45"/>
      <c r="H70" s="45"/>
      <c r="I70" s="45"/>
      <c r="J70" s="45"/>
      <c r="K70" s="45"/>
      <c r="L70" s="45"/>
      <c r="M70" s="45"/>
      <c r="N70" s="45"/>
      <c r="O70" s="45"/>
    </row>
    <row r="71" spans="1:15" ht="5.0999999999999996" customHeight="1" x14ac:dyDescent="0.2">
      <c r="A71" s="47"/>
      <c r="B71" s="47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</row>
    <row r="72" spans="1:15" ht="15.75" customHeight="1" x14ac:dyDescent="0.2">
      <c r="A72" s="49" t="s">
        <v>65</v>
      </c>
      <c r="B72" s="47"/>
      <c r="C72" s="45"/>
      <c r="D72" s="45"/>
      <c r="E72" s="50" t="s">
        <v>66</v>
      </c>
      <c r="F72" s="50"/>
      <c r="G72" s="50"/>
      <c r="H72" s="50"/>
      <c r="I72" s="45"/>
      <c r="J72" s="45"/>
      <c r="K72" s="45"/>
      <c r="L72" s="45"/>
      <c r="M72" s="45"/>
      <c r="N72" s="45"/>
      <c r="O72" s="45"/>
    </row>
    <row r="73" spans="1:15" ht="5.0999999999999996" customHeight="1" x14ac:dyDescent="0.2">
      <c r="A73" s="47"/>
      <c r="B73" s="47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</row>
    <row r="74" spans="1:15" ht="15.75" customHeight="1" x14ac:dyDescent="0.2">
      <c r="A74" s="47" t="s">
        <v>67</v>
      </c>
      <c r="B74" s="47"/>
      <c r="C74" s="45"/>
      <c r="D74" s="45"/>
      <c r="E74" s="45" t="s">
        <v>68</v>
      </c>
      <c r="F74" s="45"/>
      <c r="G74" s="45"/>
      <c r="H74" s="45"/>
      <c r="I74" s="45"/>
      <c r="J74" s="45"/>
      <c r="K74" s="45"/>
      <c r="L74" s="45"/>
      <c r="M74" s="45"/>
      <c r="N74" s="45"/>
      <c r="O74" s="45"/>
    </row>
    <row r="75" spans="1:15" ht="5.0999999999999996" customHeight="1" x14ac:dyDescent="0.2">
      <c r="A75" s="47"/>
      <c r="B75" s="47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</row>
    <row r="76" spans="1:15" ht="15.75" customHeight="1" x14ac:dyDescent="0.2">
      <c r="A76" s="47" t="s">
        <v>69</v>
      </c>
      <c r="B76" s="47"/>
      <c r="C76" s="45"/>
      <c r="D76" s="45"/>
      <c r="E76" s="45" t="s">
        <v>70</v>
      </c>
      <c r="F76" s="45"/>
      <c r="G76" s="45"/>
      <c r="H76" s="45"/>
      <c r="I76" s="45"/>
      <c r="J76" s="45"/>
      <c r="K76" s="45"/>
      <c r="L76" s="45"/>
      <c r="M76" s="45"/>
      <c r="N76" s="45"/>
      <c r="O76" s="45"/>
    </row>
    <row r="77" spans="1:15" ht="5.0999999999999996" customHeight="1" x14ac:dyDescent="0.2">
      <c r="A77" s="47"/>
      <c r="B77" s="47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</row>
    <row r="78" spans="1:15" ht="15.75" customHeight="1" x14ac:dyDescent="0.2">
      <c r="A78" s="49" t="s">
        <v>71</v>
      </c>
      <c r="B78" s="47"/>
      <c r="C78" s="45"/>
      <c r="D78" s="45"/>
      <c r="E78" s="50" t="s">
        <v>72</v>
      </c>
      <c r="F78" s="50"/>
      <c r="G78" s="50"/>
      <c r="H78" s="50"/>
      <c r="I78" s="45"/>
      <c r="J78" s="45"/>
      <c r="K78" s="45"/>
      <c r="L78" s="45"/>
      <c r="M78" s="45"/>
      <c r="N78" s="45"/>
      <c r="O78" s="45"/>
    </row>
    <row r="79" spans="1:15" ht="5.0999999999999996" customHeight="1" x14ac:dyDescent="0.2">
      <c r="A79" s="47"/>
      <c r="B79" s="47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</row>
    <row r="80" spans="1:15" ht="37.5" customHeight="1" x14ac:dyDescent="0.2">
      <c r="A80" s="49" t="s">
        <v>73</v>
      </c>
      <c r="B80" s="47"/>
      <c r="C80" s="45"/>
      <c r="D80" s="45"/>
      <c r="E80" s="57" t="s">
        <v>74</v>
      </c>
      <c r="F80" s="57"/>
      <c r="G80" s="57"/>
      <c r="H80" s="57"/>
      <c r="I80" s="58"/>
      <c r="J80" s="58"/>
      <c r="K80" s="58"/>
      <c r="L80" s="58"/>
      <c r="M80" s="58"/>
      <c r="N80" s="58"/>
      <c r="O80" s="58"/>
    </row>
    <row r="81" spans="1:23" ht="5.0999999999999996" customHeight="1" x14ac:dyDescent="0.2">
      <c r="A81" s="47"/>
      <c r="B81" s="47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</row>
    <row r="82" spans="1:23" ht="15.75" customHeight="1" x14ac:dyDescent="0.2">
      <c r="A82" s="47" t="s">
        <v>75</v>
      </c>
      <c r="B82" s="47"/>
      <c r="C82" s="45"/>
      <c r="D82" s="45"/>
      <c r="E82" s="45" t="s">
        <v>76</v>
      </c>
      <c r="F82" s="45"/>
      <c r="G82" s="45"/>
      <c r="H82" s="45"/>
      <c r="I82" s="45"/>
      <c r="J82" s="45"/>
      <c r="K82" s="45"/>
      <c r="L82" s="45"/>
      <c r="M82" s="45"/>
      <c r="N82" s="45"/>
      <c r="O82" s="45"/>
    </row>
    <row r="83" spans="1:23" ht="5.0999999999999996" customHeight="1" x14ac:dyDescent="0.2">
      <c r="A83" s="47"/>
      <c r="B83" s="47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</row>
    <row r="84" spans="1:23" ht="15.75" customHeight="1" x14ac:dyDescent="0.2">
      <c r="A84" s="47" t="s">
        <v>77</v>
      </c>
      <c r="B84" s="47"/>
      <c r="C84" s="45"/>
      <c r="D84" s="45"/>
      <c r="E84" s="45" t="s">
        <v>78</v>
      </c>
      <c r="F84" s="45"/>
      <c r="G84" s="45"/>
      <c r="H84" s="45"/>
      <c r="I84" s="45"/>
      <c r="J84" s="45"/>
      <c r="K84" s="45"/>
      <c r="L84" s="45"/>
      <c r="M84" s="45"/>
      <c r="N84" s="45"/>
      <c r="O84" s="45"/>
    </row>
    <row r="85" spans="1:23" ht="5.0999999999999996" customHeight="1" x14ac:dyDescent="0.2">
      <c r="A85" s="47"/>
      <c r="B85" s="47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</row>
    <row r="86" spans="1:23" ht="15.75" customHeight="1" x14ac:dyDescent="0.2">
      <c r="A86" s="47" t="s">
        <v>79</v>
      </c>
      <c r="B86" s="47"/>
      <c r="C86" s="45"/>
      <c r="D86" s="45"/>
      <c r="E86" s="45" t="s">
        <v>80</v>
      </c>
      <c r="F86" s="45"/>
      <c r="G86" s="45"/>
      <c r="H86" s="45"/>
      <c r="I86" s="45"/>
      <c r="J86" s="45"/>
      <c r="K86" s="45"/>
      <c r="L86" s="45"/>
      <c r="M86" s="45"/>
      <c r="N86" s="45"/>
      <c r="O86" s="45"/>
    </row>
    <row r="87" spans="1:23" ht="5.0999999999999996" customHeight="1" x14ac:dyDescent="0.2">
      <c r="A87" s="47"/>
      <c r="B87" s="47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</row>
    <row r="88" spans="1:23" ht="15.75" customHeight="1" x14ac:dyDescent="0.2">
      <c r="A88" s="47"/>
      <c r="B88" s="47"/>
      <c r="C88" s="45"/>
      <c r="D88" s="45"/>
      <c r="E88" s="45" t="s">
        <v>81</v>
      </c>
      <c r="F88" s="45"/>
      <c r="G88" s="45"/>
      <c r="H88" s="45"/>
      <c r="I88" s="45"/>
      <c r="J88" s="45"/>
      <c r="K88" s="45"/>
      <c r="L88" s="45"/>
      <c r="M88" s="45"/>
      <c r="N88" s="45"/>
      <c r="O88" s="45"/>
    </row>
    <row r="89" spans="1:23" ht="5.0999999999999996" customHeight="1" x14ac:dyDescent="0.2">
      <c r="A89" s="47"/>
      <c r="B89" s="47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</row>
    <row r="90" spans="1:23" ht="15.75" customHeight="1" x14ac:dyDescent="0.2">
      <c r="A90" s="44" t="s">
        <v>18</v>
      </c>
      <c r="B90" s="47"/>
      <c r="C90" s="45"/>
      <c r="D90" s="45"/>
      <c r="E90" s="45" t="s">
        <v>82</v>
      </c>
      <c r="F90" s="45"/>
      <c r="G90" s="45"/>
      <c r="H90" s="45"/>
      <c r="I90" s="45"/>
      <c r="J90" s="45"/>
      <c r="K90" s="45"/>
      <c r="L90" s="45"/>
      <c r="M90" s="45"/>
      <c r="N90" s="45"/>
      <c r="O90" s="45"/>
    </row>
    <row r="91" spans="1:23" x14ac:dyDescent="0.2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</row>
    <row r="92" spans="1:23" x14ac:dyDescent="0.2">
      <c r="A92" s="48" t="s">
        <v>83</v>
      </c>
      <c r="B92" s="45"/>
      <c r="C92" s="45"/>
      <c r="D92" s="45"/>
      <c r="E92" s="55" t="s">
        <v>84</v>
      </c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</row>
    <row r="93" spans="1:23" x14ac:dyDescent="0.2">
      <c r="A93" s="48"/>
      <c r="B93" s="45"/>
      <c r="C93" s="45"/>
      <c r="D93" s="4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</row>
    <row r="94" spans="1:23" x14ac:dyDescent="0.2">
      <c r="A94" s="48" t="s">
        <v>85</v>
      </c>
      <c r="E94" s="55" t="s">
        <v>86</v>
      </c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</row>
    <row r="95" spans="1:23" x14ac:dyDescent="0.2">
      <c r="A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</row>
    <row r="96" spans="1:23" x14ac:dyDescent="0.2">
      <c r="A96" s="48" t="s">
        <v>87</v>
      </c>
      <c r="E96" s="52" t="s">
        <v>88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</row>
  </sheetData>
  <mergeCells count="52">
    <mergeCell ref="A12:A13"/>
    <mergeCell ref="B12:B13"/>
    <mergeCell ref="C12:C13"/>
    <mergeCell ref="D12:D13"/>
    <mergeCell ref="E12:E13"/>
    <mergeCell ref="A3:P3"/>
    <mergeCell ref="A5:O5"/>
    <mergeCell ref="A7:O7"/>
    <mergeCell ref="C11:J11"/>
    <mergeCell ref="K11:N11"/>
    <mergeCell ref="B4:M4"/>
    <mergeCell ref="B28:C28"/>
    <mergeCell ref="D28:I28"/>
    <mergeCell ref="J28:K28"/>
    <mergeCell ref="G12:G13"/>
    <mergeCell ref="I12:I13"/>
    <mergeCell ref="J12:J13"/>
    <mergeCell ref="K12:K13"/>
    <mergeCell ref="N12:N13"/>
    <mergeCell ref="C25:L25"/>
    <mergeCell ref="B27:C27"/>
    <mergeCell ref="D27:I27"/>
    <mergeCell ref="J27:K27"/>
    <mergeCell ref="L12:L13"/>
    <mergeCell ref="M12:M13"/>
    <mergeCell ref="B29:C29"/>
    <mergeCell ref="D29:I29"/>
    <mergeCell ref="J29:K29"/>
    <mergeCell ref="B30:C30"/>
    <mergeCell ref="D30:I30"/>
    <mergeCell ref="J30:K30"/>
    <mergeCell ref="E56:O56"/>
    <mergeCell ref="B31:C31"/>
    <mergeCell ref="D31:I31"/>
    <mergeCell ref="J31:K31"/>
    <mergeCell ref="B38:C38"/>
    <mergeCell ref="J38:K38"/>
    <mergeCell ref="M38:N38"/>
    <mergeCell ref="A45:O45"/>
    <mergeCell ref="A47:C47"/>
    <mergeCell ref="E47:O47"/>
    <mergeCell ref="A50:B50"/>
    <mergeCell ref="E50:L50"/>
    <mergeCell ref="E92:W92"/>
    <mergeCell ref="E93:W93"/>
    <mergeCell ref="E94:W94"/>
    <mergeCell ref="E58:O58"/>
    <mergeCell ref="E60:O60"/>
    <mergeCell ref="E62:O62"/>
    <mergeCell ref="E64:O64"/>
    <mergeCell ref="E66:O66"/>
    <mergeCell ref="E80:O80"/>
  </mergeCells>
  <pageMargins left="0.62992125984251968" right="0.62992125984251968" top="0.39370078740157483" bottom="0.43307086614173229" header="0" footer="0"/>
  <pageSetup scale="66" fitToHeight="2" orientation="landscape" r:id="rId1"/>
  <headerFooter alignWithMargins="0">
    <oddFooter>&amp;R</oddFooter>
  </headerFooter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WhatsApp Support06912 WhatsApp-Support-Tecnico- Emails Alertss-MX-ALERTS🔒</dc:creator>
  <cp:lastModifiedBy>comision de agua tepeji</cp:lastModifiedBy>
  <dcterms:created xsi:type="dcterms:W3CDTF">2025-02-24T19:53:54Z</dcterms:created>
  <dcterms:modified xsi:type="dcterms:W3CDTF">2025-03-05T19:41:25Z</dcterms:modified>
</cp:coreProperties>
</file>